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A938CCBC-6C8D-4A42-BF6B-7410C15DD0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E8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Q2" i="1"/>
  <c r="Q83" i="1" l="1"/>
  <c r="P83" i="1"/>
  <c r="O83" i="1" l="1"/>
  <c r="N83" i="1"/>
  <c r="M83" i="1"/>
  <c r="L83" i="1"/>
</calcChain>
</file>

<file path=xl/sharedStrings.xml><?xml version="1.0" encoding="utf-8"?>
<sst xmlns="http://schemas.openxmlformats.org/spreadsheetml/2006/main" count="350" uniqueCount="249">
  <si>
    <t>NO</t>
  </si>
  <si>
    <t>NAMA RUAS JALAN</t>
  </si>
  <si>
    <t>KECAMATAN                                YANG DILALUI</t>
  </si>
  <si>
    <t>1</t>
  </si>
  <si>
    <t>Tanjung Kemuning - Datar Lebar</t>
  </si>
  <si>
    <t>2</t>
  </si>
  <si>
    <t>Datar Lebar - Mentiring</t>
  </si>
  <si>
    <t>3</t>
  </si>
  <si>
    <t>Padang Leban - Air Kering - SP III Padang Guci</t>
  </si>
  <si>
    <t>Tanjung Iman - Muara Sahung</t>
  </si>
  <si>
    <t>Muara Sahung - Air Tembok  (Batas Sumsel)</t>
  </si>
  <si>
    <t>Kelutum - Simpang Pino</t>
  </si>
  <si>
    <t>Masat - Gedung Agung - PD Gilang</t>
  </si>
  <si>
    <t>Simpang III Kayu Kunyit - Palak Bengkerung</t>
  </si>
  <si>
    <t>Palak Bengkerung - Sukarami - Batu Ampar</t>
  </si>
  <si>
    <t>4</t>
  </si>
  <si>
    <t>Simpang Kedurang - Keban Agung - Batu Ampar</t>
  </si>
  <si>
    <t>Kurawan - Pinju Layang - Padang Lebar</t>
  </si>
  <si>
    <t>Pasar Bawah - Manggul</t>
  </si>
  <si>
    <t>JL Gerak Alam (Manna) - LET Berlian - SP 3 Rasuwi</t>
  </si>
  <si>
    <t>Nanjungan - Bintasan - Kembang Seri</t>
  </si>
  <si>
    <t>Padang Serai - Pasar Ngalam</t>
  </si>
  <si>
    <t>Pasar Ngalam - Pasar Seluma - Pasar Talo</t>
  </si>
  <si>
    <t>Simpang III Ngalam - Pasar Ngalam</t>
  </si>
  <si>
    <t>Simpang Durian Bubur - Pasar Talo</t>
  </si>
  <si>
    <t>5</t>
  </si>
  <si>
    <t>Pasar Talo - Pering Baru - Kembang Mumpo</t>
  </si>
  <si>
    <t>Sendawar - Muara Maras</t>
  </si>
  <si>
    <t>Sukaraja - Padang Capo - Air Klinsar (Batas Sumsel)</t>
  </si>
  <si>
    <t>Air Dingin - Muara Aman</t>
  </si>
  <si>
    <t>Muara Aman - Tambang Sawah</t>
  </si>
  <si>
    <t>Tambang Sawah - Ketenong</t>
  </si>
  <si>
    <t>Batas Utara - Atas Tebing - Muara Aman</t>
  </si>
  <si>
    <t>Curup - Air Dingin</t>
  </si>
  <si>
    <t>Jalan Bukit Kaba</t>
  </si>
  <si>
    <t>Beringin III - Bengko</t>
  </si>
  <si>
    <t>Air Lang - Desa Apur</t>
  </si>
  <si>
    <t>Palak Curup - SP III Karang Baru</t>
  </si>
  <si>
    <t>PUT- Kota Padang - Derati - Tanjung Ening</t>
  </si>
  <si>
    <t>Jl DR A Gani - Taba Renah</t>
  </si>
  <si>
    <t>Susup - Tanjung Alam - Ujan Mas</t>
  </si>
  <si>
    <t>Kepahiang - Kabawetan - Bandung Baru</t>
  </si>
  <si>
    <t>Permu - Bengko</t>
  </si>
  <si>
    <t>Tebat Monok - SP Waim - KB Agung</t>
  </si>
  <si>
    <t>Jl Benuang Galing - Batas Sumsel</t>
  </si>
  <si>
    <t>Kepahiang - Batas Sumsel</t>
  </si>
  <si>
    <t>Tugu Hiu - SP Taman Hutan Raya - SP Kroya</t>
  </si>
  <si>
    <t>Lubuk Sini - Batas Bengkulu Utara</t>
  </si>
  <si>
    <t>Klindang - Susup</t>
  </si>
  <si>
    <t>Padang Betuah - Perbo (Batas Bengkulu Utara)</t>
  </si>
  <si>
    <t>Talang Tengah 2 - Talang Leteng</t>
  </si>
  <si>
    <t>Penarik - Lubuk Pinang</t>
  </si>
  <si>
    <t>Mukomuko- Tanah Rekah - SP IV (Setia Budi) - Teras Terunjam</t>
  </si>
  <si>
    <t>Lubuk Gedang - SP IV (Agung Jaya) - SP III (Selagan Jaya)</t>
  </si>
  <si>
    <t>Mukomuko - Pondok Batu - SP Yamaja (Pondok Kopi)</t>
  </si>
  <si>
    <t>Kerkap - Tanjung Agung Palik - Lubuk Durian</t>
  </si>
  <si>
    <t>TJ Agung Palik - Gunung Selan - Giri Mulya</t>
  </si>
  <si>
    <t>Giri Mulya - Atas Tebing (Batas Lebong)</t>
  </si>
  <si>
    <t>SP 4 Gunung Selan - Lais</t>
  </si>
  <si>
    <t>SP Sukarami - Unit III - Padang jaya</t>
  </si>
  <si>
    <t>6</t>
  </si>
  <si>
    <t>D6 Ketahun - Giri Mulya</t>
  </si>
  <si>
    <t>7</t>
  </si>
  <si>
    <t>Lubuk Durian - Batas Benteng</t>
  </si>
  <si>
    <t>8</t>
  </si>
  <si>
    <t>Lubuk Durian - Tanjung Raman (Jalur dua)</t>
  </si>
  <si>
    <t>Ketahun - Napal Putih</t>
  </si>
  <si>
    <t>Suka Makmur - SP 4 Tanjung Harapan (Tugu Garuda)</t>
  </si>
  <si>
    <t>SP Air Muring - Suka Makmur</t>
  </si>
  <si>
    <t>Jl Wisata Air Terjun Curug IX (TNKS)</t>
  </si>
  <si>
    <t>Batik Nau - Lubuk Banyau</t>
  </si>
  <si>
    <t>Banjar Sari - Malakoni - Kahyapu (Pulau Enggano)</t>
  </si>
  <si>
    <t>JL A Yani (Bengkulu)</t>
  </si>
  <si>
    <t>JL Jend Sudirman (Bengkulu)</t>
  </si>
  <si>
    <t>JL Letjend Suprapto (Bengkulu)</t>
  </si>
  <si>
    <t>JL S Parman (Bengkulu)</t>
  </si>
  <si>
    <t>JL Mayjend Sutoyo (Bengkulu)</t>
  </si>
  <si>
    <t>JL KAPT P Tandean</t>
  </si>
  <si>
    <t>JL P Natadirja</t>
  </si>
  <si>
    <t>JL H Adam Malik</t>
  </si>
  <si>
    <t>Tapak Paderi - U Turn Bina Marga</t>
  </si>
  <si>
    <t>JL Wisata Pantai Panjang</t>
  </si>
  <si>
    <t>Pasir Putih -  SP Jenggalu</t>
  </si>
  <si>
    <t>JL Jenggalu</t>
  </si>
  <si>
    <t>JL Cintadui</t>
  </si>
  <si>
    <t>Sungai Hitam - Pasar Bengkulu (JL Bencoolen)</t>
  </si>
  <si>
    <t>Pasar Bengkulu - Tapak Paderi (JL Bencoolen)</t>
  </si>
  <si>
    <t>JL Irian</t>
  </si>
  <si>
    <t>JL Halmahera (SP Brimob - SP Nakau)</t>
  </si>
  <si>
    <t>JL Danau (SP Brimob - Danau Dendam - SP PD Harapan)</t>
  </si>
  <si>
    <t>JL Pembangunan</t>
  </si>
  <si>
    <t>JL Rokan (Perkantoran Gubernur Bengkulu)</t>
  </si>
  <si>
    <t>4.5  -  8</t>
  </si>
  <si>
    <t>Tanjung Kemuning</t>
  </si>
  <si>
    <t xml:space="preserve">Kinal </t>
  </si>
  <si>
    <t xml:space="preserve">Kaur Utara </t>
  </si>
  <si>
    <t xml:space="preserve">Luas </t>
  </si>
  <si>
    <t xml:space="preserve">Muara Sahung </t>
  </si>
  <si>
    <t>Pino Raya</t>
  </si>
  <si>
    <t xml:space="preserve">Pino Raya </t>
  </si>
  <si>
    <t xml:space="preserve">Pino </t>
  </si>
  <si>
    <t xml:space="preserve">Manna </t>
  </si>
  <si>
    <t xml:space="preserve">Air Nipis </t>
  </si>
  <si>
    <t xml:space="preserve">Kedurang Ilir </t>
  </si>
  <si>
    <t xml:space="preserve">Kampung Melayu </t>
  </si>
  <si>
    <t>Air Periukan</t>
  </si>
  <si>
    <t xml:space="preserve">Ilir Talo </t>
  </si>
  <si>
    <t xml:space="preserve">Semidang Alas Maras </t>
  </si>
  <si>
    <t>Sukaraja</t>
  </si>
  <si>
    <t>Rimbo Pengadang</t>
  </si>
  <si>
    <t xml:space="preserve">Muara Aman </t>
  </si>
  <si>
    <t>Pinang B elapis</t>
  </si>
  <si>
    <t xml:space="preserve">Taba Atas </t>
  </si>
  <si>
    <t>Curup</t>
  </si>
  <si>
    <t xml:space="preserve">Selupu Rejang </t>
  </si>
  <si>
    <t>Sindang Dataran</t>
  </si>
  <si>
    <t xml:space="preserve">Sindang Dataran </t>
  </si>
  <si>
    <t xml:space="preserve">Binduriang </t>
  </si>
  <si>
    <t xml:space="preserve">Padang Ulak Tanding </t>
  </si>
  <si>
    <t xml:space="preserve">Ujan Mas </t>
  </si>
  <si>
    <t>Kepahiang</t>
  </si>
  <si>
    <t xml:space="preserve">Kepahiang </t>
  </si>
  <si>
    <t xml:space="preserve">Seberang Musi </t>
  </si>
  <si>
    <t xml:space="preserve">Pondok Kubang </t>
  </si>
  <si>
    <t xml:space="preserve">Merigi Kelindang </t>
  </si>
  <si>
    <t>Pondok Kelapa</t>
  </si>
  <si>
    <t xml:space="preserve">Bang Haji </t>
  </si>
  <si>
    <t xml:space="preserve">Penarik </t>
  </si>
  <si>
    <t xml:space="preserve">Mukomuko </t>
  </si>
  <si>
    <t>Mukomuko</t>
  </si>
  <si>
    <t>Ketahun</t>
  </si>
  <si>
    <t xml:space="preserve">Lubuk Pinang </t>
  </si>
  <si>
    <t>Kerkap</t>
  </si>
  <si>
    <t>Giri Mulya</t>
  </si>
  <si>
    <t>Lubuk Durian</t>
  </si>
  <si>
    <t>SP Air Muring</t>
  </si>
  <si>
    <t>Batik Nau</t>
  </si>
  <si>
    <t>Tanjung Agung Palik</t>
  </si>
  <si>
    <t xml:space="preserve">Argamakmur </t>
  </si>
  <si>
    <t>Napal</t>
  </si>
  <si>
    <t xml:space="preserve">Lubuk Durian </t>
  </si>
  <si>
    <t>Marga Sakti Seblat</t>
  </si>
  <si>
    <t>Padang Jaya</t>
  </si>
  <si>
    <t>Enggano</t>
  </si>
  <si>
    <t xml:space="preserve">Teluk Segara </t>
  </si>
  <si>
    <t xml:space="preserve">Ratu Samban </t>
  </si>
  <si>
    <t>Ratu Agung</t>
  </si>
  <si>
    <t xml:space="preserve">Singaran Pati </t>
  </si>
  <si>
    <t xml:space="preserve">Gading Cempaka </t>
  </si>
  <si>
    <t>Selebar</t>
  </si>
  <si>
    <t xml:space="preserve">Ratu Agung </t>
  </si>
  <si>
    <t xml:space="preserve">Muara Bangkahulu </t>
  </si>
  <si>
    <t xml:space="preserve">Sungai Serut </t>
  </si>
  <si>
    <t>14</t>
  </si>
  <si>
    <t>Kaur</t>
  </si>
  <si>
    <t>Bengkulu Selatan</t>
  </si>
  <si>
    <t>Seluma</t>
  </si>
  <si>
    <t>Lebong</t>
  </si>
  <si>
    <t>Rejang Lebong</t>
  </si>
  <si>
    <t>Bengkulu Tengah</t>
  </si>
  <si>
    <t>Bengkulu Utara</t>
  </si>
  <si>
    <t>Kota Bengkulu</t>
  </si>
  <si>
    <t>KAB/ KOTA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</si>
  <si>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</si>
  <si>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</si>
  <si>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</si>
  <si>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</si>
  <si>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</si>
  <si>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</si>
  <si>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</si>
  <si>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</si>
  <si>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</si>
  <si>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</si>
  <si>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</si>
  <si>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</si>
  <si>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</si>
  <si>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</si>
  <si>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</si>
  <si>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</si>
  <si>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</si>
  <si>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</si>
  <si>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</si>
  <si>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</si>
  <si>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</si>
  <si>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</si>
  <si>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</si>
  <si>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</si>
  <si>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</si>
  <si>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</si>
  <si>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</si>
  <si>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</si>
  <si>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</si>
  <si>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</si>
  <si>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</si>
  <si>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</si>
  <si>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</si>
  <si>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</si>
  <si>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</si>
  <si>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</si>
  <si>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</si>
  <si>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</si>
  <si>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</si>
  <si>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</si>
  <si>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</si>
  <si>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</si>
  <si>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</si>
  <si>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</si>
  <si>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</si>
  <si>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</si>
  <si>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</si>
  <si>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</si>
  <si>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</si>
  <si>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</si>
  <si>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</si>
  <si>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</si>
  <si>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</si>
  <si>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</si>
  <si>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</si>
  <si>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</si>
  <si>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</si>
  <si>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</si>
  <si>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</si>
  <si>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</si>
  <si>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</si>
  <si>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</si>
  <si>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</si>
  <si>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</si>
  <si>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</si>
  <si>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</si>
  <si>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</si>
  <si>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</si>
  <si>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</si>
  <si>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</si>
  <si>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</si>
  <si>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</si>
  <si>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JUMLAH</t>
  </si>
  <si>
    <t>TINGKAT TIDAK MANTAP JALAN_KM</t>
  </si>
  <si>
    <t>TINGKAT MANTAP JALAN_KM</t>
  </si>
  <si>
    <t>HOTMIX_KM</t>
  </si>
  <si>
    <t>Lapen / Makadam_KM</t>
  </si>
  <si>
    <t>Perkerasan Beton_KM</t>
  </si>
  <si>
    <t>Telford/ Kerikil_KM</t>
  </si>
  <si>
    <t>Tanah/ Belum Tembus_KM</t>
  </si>
  <si>
    <t>PANJANG RUAS_KM</t>
  </si>
  <si>
    <t>LEBAR RUAS_KM</t>
  </si>
  <si>
    <t>PANJANG DALAM KONDISI BAIK_KM</t>
  </si>
  <si>
    <t>PANJANG DALAMKONDISI SEDANG_KM</t>
  </si>
  <si>
    <t>PANJANG DALAM KONDISI RUSAK RINGAN_KM</t>
  </si>
  <si>
    <t>PANJANG DALAM KONDISI RUSAK BERAT_KM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</si>
</sst>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rgb="FF000000"/>
      <name val="Calibri"/>
    </font>
    <font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 applyProtection="1">
      <alignment horizontal="right" vertical="center"/>
      <protection locked="0"/>
    </xf>
    <xf numFmtId="165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zoomScale="46" zoomScaleNormal="46" workbookViewId="0">
      <selection activeCell="F26" sqref="F26"/>
    </sheetView>
  </sheetViews>
  <sheetFormatPr defaultColWidth="9.21875" defaultRowHeight="15.6" x14ac:dyDescent="0.3"/>
  <cols>
    <col min="1" max="1" width="10.109375" style="1" customWidth="1"/>
    <col min="2" max="2" width="21.21875" style="1" customWidth="1"/>
    <col min="3" max="3" width="65.21875" style="1" customWidth="1"/>
    <col min="4" max="4" width="25.21875" style="1" customWidth="1"/>
    <col min="5" max="5" width="23.77734375" style="2" customWidth="1"/>
    <col min="6" max="6" width="23.77734375" style="1" customWidth="1"/>
    <col min="7" max="11" width="23.77734375" style="2" customWidth="1"/>
    <col min="12" max="17" width="23.77734375" style="1" customWidth="1"/>
    <col min="18" max="16384" width="9.21875" style="3"/>
  </cols>
  <sheetData>
    <row r="1" spans="1:17" ht="75.599999999999994" customHeight="1" x14ac:dyDescent="0.3">
      <c r="A1" s="5" t="s">
        <v>0</v>
      </c>
      <c r="B1" s="5" t="s">
        <v>162</v>
      </c>
      <c r="C1" s="5" t="s">
        <v>1</v>
      </c>
      <c r="D1" s="5" t="s">
        <v>2</v>
      </c>
      <c r="E1" s="6" t="s">
        <v>243</v>
      </c>
      <c r="F1" s="5" t="s">
        <v>244</v>
      </c>
      <c r="G1" s="6" t="s">
        <v>238</v>
      </c>
      <c r="H1" s="6" t="s">
        <v>239</v>
      </c>
      <c r="I1" s="6" t="s">
        <v>240</v>
      </c>
      <c r="J1" s="6" t="s">
        <v>241</v>
      </c>
      <c r="K1" s="6" t="s">
        <v>242</v>
      </c>
      <c r="L1" s="5" t="s">
        <v>245</v>
      </c>
      <c r="M1" s="5" t="s">
        <v>246</v>
      </c>
      <c r="N1" s="5" t="s">
        <v>247</v>
      </c>
      <c r="O1" s="5" t="s">
        <v>248</v>
      </c>
      <c r="P1" s="5" t="s">
        <v>237</v>
      </c>
      <c r="Q1" s="5" t="s">
        <v>236</v>
      </c>
    </row>
    <row r="2" spans="1:17" ht="18" x14ac:dyDescent="0.35">
      <c r="A2" s="7" t="s">
        <v>3</v>
      </c>
      <c r="B2" s="7" t="s">
        <v>154</v>
      </c>
      <c r="C2" s="8" t="s">
        <v>4</v>
      </c>
      <c r="D2" s="9" t="s">
        <v>93</v>
      </c>
      <c r="E2" s="15">
        <v>33.5</v>
      </c>
      <c r="F2" s="15">
        <v>4.5</v>
      </c>
      <c r="G2" s="15">
        <v>33.5</v>
      </c>
      <c r="H2" s="11">
        <v>0</v>
      </c>
      <c r="I2" s="11">
        <v>0</v>
      </c>
      <c r="J2" s="11">
        <v>0</v>
      </c>
      <c r="K2" s="11">
        <v>0</v>
      </c>
      <c r="L2" s="16">
        <v>29.5</v>
      </c>
      <c r="M2" s="16">
        <v>4</v>
      </c>
      <c r="N2" s="16">
        <v>0</v>
      </c>
      <c r="O2" s="16">
        <v>0</v>
      </c>
      <c r="P2" s="16">
        <f>L2+M2</f>
        <v>33.5</v>
      </c>
      <c r="Q2" s="16">
        <f>N2+O2</f>
        <v>0</v>
      </c>
    </row>
    <row r="3" spans="1:17" ht="18" x14ac:dyDescent="0.35">
      <c r="A3" s="7" t="s">
        <v>5</v>
      </c>
      <c r="B3" s="7" t="s">
        <v>154</v>
      </c>
      <c r="C3" s="8" t="s">
        <v>6</v>
      </c>
      <c r="D3" s="9" t="s">
        <v>94</v>
      </c>
      <c r="E3" s="15">
        <v>20.25</v>
      </c>
      <c r="F3" s="15">
        <v>4.5</v>
      </c>
      <c r="G3" s="15">
        <v>20.25</v>
      </c>
      <c r="H3" s="11">
        <v>0</v>
      </c>
      <c r="I3" s="11">
        <v>0</v>
      </c>
      <c r="J3" s="11">
        <v>0</v>
      </c>
      <c r="K3" s="11">
        <v>0</v>
      </c>
      <c r="L3" s="16">
        <v>16.45</v>
      </c>
      <c r="M3" s="16">
        <v>1</v>
      </c>
      <c r="N3" s="16">
        <v>1.3</v>
      </c>
      <c r="O3" s="16">
        <v>1.5</v>
      </c>
      <c r="P3" s="16">
        <f>L3+M3</f>
        <v>17.45</v>
      </c>
      <c r="Q3" s="16">
        <f>N3+O3</f>
        <v>2.8</v>
      </c>
    </row>
    <row r="4" spans="1:17" ht="18" x14ac:dyDescent="0.35">
      <c r="A4" s="7" t="s">
        <v>7</v>
      </c>
      <c r="B4" s="7" t="s">
        <v>154</v>
      </c>
      <c r="C4" s="8" t="s">
        <v>8</v>
      </c>
      <c r="D4" s="9" t="s">
        <v>95</v>
      </c>
      <c r="E4" s="15">
        <v>18.684999999999999</v>
      </c>
      <c r="F4" s="15">
        <v>4</v>
      </c>
      <c r="G4" s="15">
        <v>18.684999999999999</v>
      </c>
      <c r="H4" s="11">
        <v>0</v>
      </c>
      <c r="I4" s="11">
        <v>0</v>
      </c>
      <c r="J4" s="11">
        <v>0</v>
      </c>
      <c r="K4" s="11">
        <v>0</v>
      </c>
      <c r="L4" s="16">
        <v>15.085000000000001</v>
      </c>
      <c r="M4" s="16">
        <v>1.4</v>
      </c>
      <c r="N4" s="16">
        <v>0.8</v>
      </c>
      <c r="O4" s="16">
        <v>1.4</v>
      </c>
      <c r="P4" s="16">
        <f>L4+M4</f>
        <v>16.484999999999999</v>
      </c>
      <c r="Q4" s="16">
        <f>N4+O4</f>
        <v>2.2000000000000002</v>
      </c>
    </row>
    <row r="5" spans="1:17" ht="18" x14ac:dyDescent="0.35">
      <c r="A5" s="7" t="s">
        <v>15</v>
      </c>
      <c r="B5" s="7" t="s">
        <v>154</v>
      </c>
      <c r="C5" s="8" t="s">
        <v>9</v>
      </c>
      <c r="D5" s="9" t="s">
        <v>96</v>
      </c>
      <c r="E5" s="15">
        <v>24.3</v>
      </c>
      <c r="F5" s="15">
        <v>4.5</v>
      </c>
      <c r="G5" s="15">
        <v>24.3</v>
      </c>
      <c r="H5" s="11">
        <v>0</v>
      </c>
      <c r="I5" s="11">
        <v>0</v>
      </c>
      <c r="J5" s="11">
        <v>0</v>
      </c>
      <c r="K5" s="11">
        <v>0</v>
      </c>
      <c r="L5" s="16">
        <v>15</v>
      </c>
      <c r="M5" s="16">
        <v>4.5</v>
      </c>
      <c r="N5" s="16">
        <v>2</v>
      </c>
      <c r="O5" s="16">
        <v>2.8</v>
      </c>
      <c r="P5" s="16">
        <f>L5+M5</f>
        <v>19.5</v>
      </c>
      <c r="Q5" s="16">
        <f>N5+O5</f>
        <v>4.8</v>
      </c>
    </row>
    <row r="6" spans="1:17" ht="18" x14ac:dyDescent="0.35">
      <c r="A6" s="7" t="s">
        <v>25</v>
      </c>
      <c r="B6" s="7" t="s">
        <v>154</v>
      </c>
      <c r="C6" s="8" t="s">
        <v>10</v>
      </c>
      <c r="D6" s="9" t="s">
        <v>97</v>
      </c>
      <c r="E6" s="15">
        <v>14.3</v>
      </c>
      <c r="F6" s="15">
        <v>4.5</v>
      </c>
      <c r="G6" s="15">
        <v>14.3</v>
      </c>
      <c r="H6" s="11">
        <v>0</v>
      </c>
      <c r="I6" s="11">
        <v>0</v>
      </c>
      <c r="J6" s="11">
        <v>0</v>
      </c>
      <c r="K6" s="11">
        <v>0</v>
      </c>
      <c r="L6" s="16">
        <v>2</v>
      </c>
      <c r="M6" s="16">
        <v>5.2</v>
      </c>
      <c r="N6" s="16">
        <v>4.7</v>
      </c>
      <c r="O6" s="16">
        <v>2.4</v>
      </c>
      <c r="P6" s="16">
        <f>L6+M6</f>
        <v>7.2</v>
      </c>
      <c r="Q6" s="16">
        <f>N6+O6</f>
        <v>7.1</v>
      </c>
    </row>
    <row r="7" spans="1:17" ht="18" x14ac:dyDescent="0.35">
      <c r="A7" s="7" t="s">
        <v>60</v>
      </c>
      <c r="B7" s="7" t="s">
        <v>155</v>
      </c>
      <c r="C7" s="8" t="s">
        <v>11</v>
      </c>
      <c r="D7" s="9" t="s">
        <v>99</v>
      </c>
      <c r="E7" s="15">
        <v>22.7</v>
      </c>
      <c r="F7" s="15">
        <v>5</v>
      </c>
      <c r="G7" s="15">
        <v>22.7</v>
      </c>
      <c r="H7" s="11">
        <v>0</v>
      </c>
      <c r="I7" s="11">
        <v>0</v>
      </c>
      <c r="J7" s="11">
        <v>0</v>
      </c>
      <c r="K7" s="11">
        <v>0</v>
      </c>
      <c r="L7" s="16">
        <v>15.6</v>
      </c>
      <c r="M7" s="16">
        <v>1.8</v>
      </c>
      <c r="N7" s="16">
        <v>2.8</v>
      </c>
      <c r="O7" s="16">
        <v>2.5</v>
      </c>
      <c r="P7" s="16">
        <f>L7+M7</f>
        <v>17.399999999999999</v>
      </c>
      <c r="Q7" s="16">
        <f>N7+O7</f>
        <v>5.3</v>
      </c>
    </row>
    <row r="8" spans="1:17" ht="18" x14ac:dyDescent="0.35">
      <c r="A8" s="7" t="s">
        <v>62</v>
      </c>
      <c r="B8" s="7" t="s">
        <v>155</v>
      </c>
      <c r="C8" s="8" t="s">
        <v>12</v>
      </c>
      <c r="D8" s="9" t="s">
        <v>100</v>
      </c>
      <c r="E8" s="15">
        <v>10.4</v>
      </c>
      <c r="F8" s="15">
        <v>4.5</v>
      </c>
      <c r="G8" s="15">
        <v>10.4</v>
      </c>
      <c r="H8" s="11">
        <v>0</v>
      </c>
      <c r="I8" s="11">
        <v>0</v>
      </c>
      <c r="J8" s="11">
        <v>0</v>
      </c>
      <c r="K8" s="11">
        <v>0</v>
      </c>
      <c r="L8" s="16">
        <v>8.1999999999999993</v>
      </c>
      <c r="M8" s="16">
        <v>0.2</v>
      </c>
      <c r="N8" s="16">
        <v>1.8</v>
      </c>
      <c r="O8" s="16">
        <v>0.2</v>
      </c>
      <c r="P8" s="16">
        <f>L8+M8</f>
        <v>8.3999999999999986</v>
      </c>
      <c r="Q8" s="16">
        <f>N8+O8</f>
        <v>2</v>
      </c>
    </row>
    <row r="9" spans="1:17" ht="18" x14ac:dyDescent="0.35">
      <c r="A9" s="7" t="s">
        <v>64</v>
      </c>
      <c r="B9" s="7" t="s">
        <v>156</v>
      </c>
      <c r="C9" s="8" t="s">
        <v>13</v>
      </c>
      <c r="D9" s="9" t="s">
        <v>101</v>
      </c>
      <c r="E9" s="15">
        <v>21.812999999999999</v>
      </c>
      <c r="F9" s="15">
        <v>5</v>
      </c>
      <c r="G9" s="15">
        <v>21.812999999999999</v>
      </c>
      <c r="H9" s="11">
        <v>0</v>
      </c>
      <c r="I9" s="11">
        <v>0</v>
      </c>
      <c r="J9" s="11">
        <v>0</v>
      </c>
      <c r="K9" s="11">
        <v>0</v>
      </c>
      <c r="L9" s="17">
        <v>21.1</v>
      </c>
      <c r="M9" s="16">
        <v>0.51300000000000001</v>
      </c>
      <c r="N9" s="16">
        <v>0.2</v>
      </c>
      <c r="O9" s="16">
        <v>0</v>
      </c>
      <c r="P9" s="16">
        <f>L9+M9</f>
        <v>21.613000000000003</v>
      </c>
      <c r="Q9" s="16">
        <f>N9+O9</f>
        <v>0.2</v>
      </c>
    </row>
    <row r="10" spans="1:17" ht="18" x14ac:dyDescent="0.35">
      <c r="A10" s="7" t="s">
        <v>163</v>
      </c>
      <c r="B10" s="7" t="s">
        <v>156</v>
      </c>
      <c r="C10" s="8" t="s">
        <v>14</v>
      </c>
      <c r="D10" s="9" t="s">
        <v>102</v>
      </c>
      <c r="E10" s="15">
        <v>14</v>
      </c>
      <c r="F10" s="15">
        <v>4</v>
      </c>
      <c r="G10" s="15">
        <v>14</v>
      </c>
      <c r="H10" s="11">
        <v>0</v>
      </c>
      <c r="I10" s="11">
        <v>0</v>
      </c>
      <c r="J10" s="11">
        <v>0</v>
      </c>
      <c r="K10" s="11">
        <v>0</v>
      </c>
      <c r="L10" s="16">
        <v>6.6</v>
      </c>
      <c r="M10" s="16">
        <v>2.6</v>
      </c>
      <c r="N10" s="16">
        <v>2.8</v>
      </c>
      <c r="O10" s="16">
        <v>2</v>
      </c>
      <c r="P10" s="16">
        <f>L10+M10</f>
        <v>9.1999999999999993</v>
      </c>
      <c r="Q10" s="16">
        <f>N10+O10</f>
        <v>4.8</v>
      </c>
    </row>
    <row r="11" spans="1:17" ht="18" x14ac:dyDescent="0.35">
      <c r="A11" s="7" t="s">
        <v>164</v>
      </c>
      <c r="B11" s="7" t="s">
        <v>156</v>
      </c>
      <c r="C11" s="8" t="s">
        <v>16</v>
      </c>
      <c r="D11" s="9" t="s">
        <v>103</v>
      </c>
      <c r="E11" s="15">
        <v>20.3</v>
      </c>
      <c r="F11" s="15">
        <v>4.5</v>
      </c>
      <c r="G11" s="15">
        <v>20.3</v>
      </c>
      <c r="H11" s="11">
        <v>0</v>
      </c>
      <c r="I11" s="11">
        <v>0</v>
      </c>
      <c r="J11" s="11">
        <v>0</v>
      </c>
      <c r="K11" s="11">
        <v>0</v>
      </c>
      <c r="L11" s="16">
        <v>19.5</v>
      </c>
      <c r="M11" s="16">
        <v>0.6</v>
      </c>
      <c r="N11" s="16">
        <v>0.2</v>
      </c>
      <c r="O11" s="16">
        <v>0</v>
      </c>
      <c r="P11" s="16">
        <f>L11+M11</f>
        <v>20.100000000000001</v>
      </c>
      <c r="Q11" s="16">
        <f>N11+O11</f>
        <v>0.2</v>
      </c>
    </row>
    <row r="12" spans="1:17" ht="18" x14ac:dyDescent="0.35">
      <c r="A12" s="7" t="s">
        <v>165</v>
      </c>
      <c r="B12" s="7" t="s">
        <v>155</v>
      </c>
      <c r="C12" s="8" t="s">
        <v>17</v>
      </c>
      <c r="D12" s="9" t="s">
        <v>99</v>
      </c>
      <c r="E12" s="15">
        <v>11.862</v>
      </c>
      <c r="F12" s="15">
        <v>4.5</v>
      </c>
      <c r="G12" s="15">
        <v>11.862</v>
      </c>
      <c r="H12" s="11">
        <v>0</v>
      </c>
      <c r="I12" s="11">
        <v>0</v>
      </c>
      <c r="J12" s="11">
        <v>0</v>
      </c>
      <c r="K12" s="11">
        <v>0</v>
      </c>
      <c r="L12" s="16">
        <v>4.5999999999999996</v>
      </c>
      <c r="M12" s="16">
        <v>3.0619999999999998</v>
      </c>
      <c r="N12" s="16">
        <v>0.6</v>
      </c>
      <c r="O12" s="16">
        <v>3.6</v>
      </c>
      <c r="P12" s="16">
        <f>L12+M12</f>
        <v>7.661999999999999</v>
      </c>
      <c r="Q12" s="16">
        <f>N12+O12</f>
        <v>4.2</v>
      </c>
    </row>
    <row r="13" spans="1:17" ht="18" x14ac:dyDescent="0.35">
      <c r="A13" s="7" t="s">
        <v>166</v>
      </c>
      <c r="B13" s="7" t="s">
        <v>155</v>
      </c>
      <c r="C13" s="8" t="s">
        <v>18</v>
      </c>
      <c r="D13" s="9" t="s">
        <v>101</v>
      </c>
      <c r="E13" s="15">
        <v>2.7</v>
      </c>
      <c r="F13" s="15">
        <v>7</v>
      </c>
      <c r="G13" s="15">
        <v>2.7</v>
      </c>
      <c r="H13" s="11">
        <v>0</v>
      </c>
      <c r="I13" s="11">
        <v>0</v>
      </c>
      <c r="J13" s="11">
        <v>0</v>
      </c>
      <c r="K13" s="11">
        <v>0</v>
      </c>
      <c r="L13" s="16">
        <v>2.1</v>
      </c>
      <c r="M13" s="16">
        <v>0.4</v>
      </c>
      <c r="N13" s="16">
        <v>0.2</v>
      </c>
      <c r="O13" s="16">
        <v>0</v>
      </c>
      <c r="P13" s="16">
        <f>L13+M13</f>
        <v>2.5</v>
      </c>
      <c r="Q13" s="16">
        <f>N13+O13</f>
        <v>0.2</v>
      </c>
    </row>
    <row r="14" spans="1:17" ht="18" x14ac:dyDescent="0.35">
      <c r="A14" s="7" t="s">
        <v>167</v>
      </c>
      <c r="B14" s="7" t="s">
        <v>155</v>
      </c>
      <c r="C14" s="8" t="s">
        <v>19</v>
      </c>
      <c r="D14" s="9" t="s">
        <v>101</v>
      </c>
      <c r="E14" s="15">
        <v>5.4</v>
      </c>
      <c r="F14" s="15">
        <v>5</v>
      </c>
      <c r="G14" s="15">
        <v>5.4</v>
      </c>
      <c r="H14" s="11">
        <v>0</v>
      </c>
      <c r="I14" s="11">
        <v>0</v>
      </c>
      <c r="J14" s="11">
        <v>0</v>
      </c>
      <c r="K14" s="11">
        <v>0</v>
      </c>
      <c r="L14" s="16">
        <v>3.4</v>
      </c>
      <c r="M14" s="16">
        <v>1.2</v>
      </c>
      <c r="N14" s="16">
        <v>0.8</v>
      </c>
      <c r="O14" s="16">
        <v>0</v>
      </c>
      <c r="P14" s="16">
        <f>L14+M14</f>
        <v>4.5999999999999996</v>
      </c>
      <c r="Q14" s="16">
        <f>N14+O14</f>
        <v>0.8</v>
      </c>
    </row>
    <row r="15" spans="1:17" ht="18" x14ac:dyDescent="0.35">
      <c r="A15" s="7" t="s">
        <v>153</v>
      </c>
      <c r="B15" s="7" t="s">
        <v>155</v>
      </c>
      <c r="C15" s="8" t="s">
        <v>20</v>
      </c>
      <c r="D15" s="9" t="s">
        <v>98</v>
      </c>
      <c r="E15" s="15">
        <v>14</v>
      </c>
      <c r="F15" s="15">
        <v>4</v>
      </c>
      <c r="G15" s="15">
        <v>14</v>
      </c>
      <c r="H15" s="11">
        <v>0</v>
      </c>
      <c r="I15" s="11">
        <v>0</v>
      </c>
      <c r="J15" s="11">
        <v>0</v>
      </c>
      <c r="K15" s="11">
        <v>0</v>
      </c>
      <c r="L15" s="16">
        <v>7.6</v>
      </c>
      <c r="M15" s="16">
        <v>2</v>
      </c>
      <c r="N15" s="16">
        <v>0.4</v>
      </c>
      <c r="O15" s="16">
        <v>4</v>
      </c>
      <c r="P15" s="16">
        <f>L15+M15</f>
        <v>9.6</v>
      </c>
      <c r="Q15" s="16">
        <f>N15+O15</f>
        <v>4.4000000000000004</v>
      </c>
    </row>
    <row r="16" spans="1:17" ht="18" x14ac:dyDescent="0.35">
      <c r="A16" s="7" t="s">
        <v>168</v>
      </c>
      <c r="B16" s="7" t="s">
        <v>156</v>
      </c>
      <c r="C16" s="8" t="s">
        <v>21</v>
      </c>
      <c r="D16" s="9" t="s">
        <v>104</v>
      </c>
      <c r="E16" s="15">
        <v>24.52</v>
      </c>
      <c r="F16" s="15">
        <v>4</v>
      </c>
      <c r="G16" s="15">
        <v>24.52</v>
      </c>
      <c r="H16" s="11">
        <v>0</v>
      </c>
      <c r="I16" s="11">
        <v>0</v>
      </c>
      <c r="J16" s="11">
        <v>0</v>
      </c>
      <c r="K16" s="11">
        <v>0</v>
      </c>
      <c r="L16" s="16">
        <v>4.2</v>
      </c>
      <c r="M16" s="16">
        <v>1.6</v>
      </c>
      <c r="N16" s="16">
        <v>1</v>
      </c>
      <c r="O16" s="16">
        <v>17.72</v>
      </c>
      <c r="P16" s="16">
        <f>L16+M16</f>
        <v>5.8000000000000007</v>
      </c>
      <c r="Q16" s="16">
        <f>N16+O16</f>
        <v>18.72</v>
      </c>
    </row>
    <row r="17" spans="1:17" ht="18" x14ac:dyDescent="0.35">
      <c r="A17" s="7" t="s">
        <v>169</v>
      </c>
      <c r="B17" s="7" t="s">
        <v>156</v>
      </c>
      <c r="C17" s="8" t="s">
        <v>22</v>
      </c>
      <c r="D17" s="9" t="s">
        <v>105</v>
      </c>
      <c r="E17" s="15">
        <v>37.549999999999997</v>
      </c>
      <c r="F17" s="15">
        <v>4.5</v>
      </c>
      <c r="G17" s="15">
        <v>37.549999999999997</v>
      </c>
      <c r="H17" s="11">
        <v>0</v>
      </c>
      <c r="I17" s="11">
        <v>0</v>
      </c>
      <c r="J17" s="11">
        <v>0</v>
      </c>
      <c r="K17" s="11">
        <v>0</v>
      </c>
      <c r="L17" s="16">
        <v>16.05</v>
      </c>
      <c r="M17" s="16">
        <v>0.2</v>
      </c>
      <c r="N17" s="16">
        <v>1</v>
      </c>
      <c r="O17" s="16">
        <v>20.3</v>
      </c>
      <c r="P17" s="16">
        <f>L17+M17</f>
        <v>16.25</v>
      </c>
      <c r="Q17" s="16">
        <f>N17+O17</f>
        <v>21.3</v>
      </c>
    </row>
    <row r="18" spans="1:17" ht="18" x14ac:dyDescent="0.35">
      <c r="A18" s="7" t="s">
        <v>170</v>
      </c>
      <c r="B18" s="7" t="s">
        <v>156</v>
      </c>
      <c r="C18" s="8" t="s">
        <v>23</v>
      </c>
      <c r="D18" s="9" t="s">
        <v>105</v>
      </c>
      <c r="E18" s="15">
        <v>7.38</v>
      </c>
      <c r="F18" s="15">
        <v>4.5</v>
      </c>
      <c r="G18" s="15">
        <v>7.38</v>
      </c>
      <c r="H18" s="11">
        <v>0</v>
      </c>
      <c r="I18" s="11">
        <v>0</v>
      </c>
      <c r="J18" s="11">
        <v>0</v>
      </c>
      <c r="K18" s="11">
        <v>0</v>
      </c>
      <c r="L18" s="16">
        <v>7.38</v>
      </c>
      <c r="M18" s="16">
        <v>0</v>
      </c>
      <c r="N18" s="16">
        <v>0</v>
      </c>
      <c r="O18" s="16">
        <v>0</v>
      </c>
      <c r="P18" s="16">
        <f>L18+M18</f>
        <v>7.38</v>
      </c>
      <c r="Q18" s="16">
        <f>N18+O18</f>
        <v>0</v>
      </c>
    </row>
    <row r="19" spans="1:17" ht="18" x14ac:dyDescent="0.35">
      <c r="A19" s="7" t="s">
        <v>171</v>
      </c>
      <c r="B19" s="7" t="s">
        <v>156</v>
      </c>
      <c r="C19" s="8" t="s">
        <v>24</v>
      </c>
      <c r="D19" s="9" t="s">
        <v>106</v>
      </c>
      <c r="E19" s="15">
        <v>17.5</v>
      </c>
      <c r="F19" s="15">
        <v>5.5</v>
      </c>
      <c r="G19" s="15">
        <v>17.5</v>
      </c>
      <c r="H19" s="11">
        <v>0</v>
      </c>
      <c r="I19" s="11">
        <v>0</v>
      </c>
      <c r="J19" s="11">
        <v>0</v>
      </c>
      <c r="K19" s="11">
        <v>0</v>
      </c>
      <c r="L19" s="16">
        <v>7</v>
      </c>
      <c r="M19" s="16">
        <v>1.4</v>
      </c>
      <c r="N19" s="16">
        <v>0.2</v>
      </c>
      <c r="O19" s="16">
        <v>8.9</v>
      </c>
      <c r="P19" s="16">
        <f>L19+M19</f>
        <v>8.4</v>
      </c>
      <c r="Q19" s="16">
        <f>N19+O19</f>
        <v>9.1</v>
      </c>
    </row>
    <row r="20" spans="1:17" ht="18" x14ac:dyDescent="0.35">
      <c r="A20" s="7" t="s">
        <v>172</v>
      </c>
      <c r="B20" s="7" t="s">
        <v>156</v>
      </c>
      <c r="C20" s="8" t="s">
        <v>26</v>
      </c>
      <c r="D20" s="9" t="s">
        <v>106</v>
      </c>
      <c r="E20" s="15">
        <v>17.600000000000001</v>
      </c>
      <c r="F20" s="15">
        <v>4.5</v>
      </c>
      <c r="G20" s="15">
        <v>17.600000000000001</v>
      </c>
      <c r="H20" s="11">
        <v>0</v>
      </c>
      <c r="I20" s="11">
        <v>0</v>
      </c>
      <c r="J20" s="11">
        <v>0</v>
      </c>
      <c r="K20" s="11">
        <v>0</v>
      </c>
      <c r="L20" s="16">
        <v>17.600000000000001</v>
      </c>
      <c r="M20" s="16">
        <v>0</v>
      </c>
      <c r="N20" s="16">
        <v>0</v>
      </c>
      <c r="O20" s="16">
        <v>0</v>
      </c>
      <c r="P20" s="16">
        <f>L20+M20</f>
        <v>17.600000000000001</v>
      </c>
      <c r="Q20" s="16">
        <f>N20+O20</f>
        <v>0</v>
      </c>
    </row>
    <row r="21" spans="1:17" ht="18" x14ac:dyDescent="0.35">
      <c r="A21" s="7" t="s">
        <v>173</v>
      </c>
      <c r="B21" s="7" t="s">
        <v>156</v>
      </c>
      <c r="C21" s="8" t="s">
        <v>27</v>
      </c>
      <c r="D21" s="9" t="s">
        <v>107</v>
      </c>
      <c r="E21" s="15">
        <v>22.280999999999999</v>
      </c>
      <c r="F21" s="15">
        <v>4.5</v>
      </c>
      <c r="G21" s="15">
        <v>22.280999999999999</v>
      </c>
      <c r="H21" s="11">
        <v>0</v>
      </c>
      <c r="I21" s="11">
        <v>0</v>
      </c>
      <c r="J21" s="11">
        <v>0</v>
      </c>
      <c r="K21" s="11">
        <v>0</v>
      </c>
      <c r="L21" s="16">
        <v>15.28</v>
      </c>
      <c r="M21" s="16">
        <v>4</v>
      </c>
      <c r="N21" s="16">
        <v>2.6</v>
      </c>
      <c r="O21" s="16">
        <v>0.40100000000000002</v>
      </c>
      <c r="P21" s="16">
        <f>L21+M21</f>
        <v>19.28</v>
      </c>
      <c r="Q21" s="16">
        <f>N21+O21</f>
        <v>3.0010000000000003</v>
      </c>
    </row>
    <row r="22" spans="1:17" ht="18" x14ac:dyDescent="0.35">
      <c r="A22" s="7" t="s">
        <v>174</v>
      </c>
      <c r="B22" s="7" t="s">
        <v>156</v>
      </c>
      <c r="C22" s="8" t="s">
        <v>28</v>
      </c>
      <c r="D22" s="9" t="s">
        <v>108</v>
      </c>
      <c r="E22" s="15">
        <v>49</v>
      </c>
      <c r="F22" s="15">
        <v>4</v>
      </c>
      <c r="G22" s="15">
        <v>12.8</v>
      </c>
      <c r="H22" s="11">
        <v>0</v>
      </c>
      <c r="I22" s="11">
        <v>0</v>
      </c>
      <c r="J22" s="11">
        <v>7</v>
      </c>
      <c r="K22" s="11">
        <v>29.2</v>
      </c>
      <c r="L22" s="16">
        <v>12.4</v>
      </c>
      <c r="M22" s="16">
        <v>0.4</v>
      </c>
      <c r="N22" s="16">
        <v>0</v>
      </c>
      <c r="O22" s="16">
        <v>36.200000000000003</v>
      </c>
      <c r="P22" s="16">
        <f>L22+M22</f>
        <v>12.8</v>
      </c>
      <c r="Q22" s="16">
        <f>N22+O22</f>
        <v>36.200000000000003</v>
      </c>
    </row>
    <row r="23" spans="1:17" ht="18" x14ac:dyDescent="0.35">
      <c r="A23" s="7" t="s">
        <v>175</v>
      </c>
      <c r="B23" s="7" t="s">
        <v>157</v>
      </c>
      <c r="C23" s="8" t="s">
        <v>29</v>
      </c>
      <c r="D23" s="9" t="s">
        <v>109</v>
      </c>
      <c r="E23" s="15">
        <v>35</v>
      </c>
      <c r="F23" s="15">
        <v>4.5</v>
      </c>
      <c r="G23" s="15">
        <v>35</v>
      </c>
      <c r="H23" s="11">
        <v>0</v>
      </c>
      <c r="I23" s="11">
        <v>0</v>
      </c>
      <c r="J23" s="11">
        <v>0</v>
      </c>
      <c r="K23" s="11">
        <v>0</v>
      </c>
      <c r="L23" s="16">
        <v>18</v>
      </c>
      <c r="M23" s="16">
        <v>5.2</v>
      </c>
      <c r="N23" s="16">
        <v>10.4</v>
      </c>
      <c r="O23" s="16">
        <v>1.4</v>
      </c>
      <c r="P23" s="16">
        <f>L23+M23</f>
        <v>23.2</v>
      </c>
      <c r="Q23" s="16">
        <f>N23+O23</f>
        <v>11.8</v>
      </c>
    </row>
    <row r="24" spans="1:17" ht="18" x14ac:dyDescent="0.35">
      <c r="A24" s="7" t="s">
        <v>176</v>
      </c>
      <c r="B24" s="7" t="s">
        <v>157</v>
      </c>
      <c r="C24" s="8" t="s">
        <v>30</v>
      </c>
      <c r="D24" s="9" t="s">
        <v>110</v>
      </c>
      <c r="E24" s="15">
        <v>15</v>
      </c>
      <c r="F24" s="15">
        <v>4.5</v>
      </c>
      <c r="G24" s="15">
        <v>15</v>
      </c>
      <c r="H24" s="11">
        <v>0</v>
      </c>
      <c r="I24" s="11">
        <v>0</v>
      </c>
      <c r="J24" s="11">
        <v>0</v>
      </c>
      <c r="K24" s="11">
        <v>0</v>
      </c>
      <c r="L24" s="16">
        <v>15</v>
      </c>
      <c r="M24" s="16">
        <v>0</v>
      </c>
      <c r="N24" s="16">
        <v>0</v>
      </c>
      <c r="O24" s="16">
        <v>0</v>
      </c>
      <c r="P24" s="16">
        <f>L24+M24</f>
        <v>15</v>
      </c>
      <c r="Q24" s="16">
        <f>N24+O24</f>
        <v>0</v>
      </c>
    </row>
    <row r="25" spans="1:17" ht="18" x14ac:dyDescent="0.35">
      <c r="A25" s="7" t="s">
        <v>177</v>
      </c>
      <c r="B25" s="7" t="s">
        <v>157</v>
      </c>
      <c r="C25" s="8" t="s">
        <v>31</v>
      </c>
      <c r="D25" s="9" t="s">
        <v>111</v>
      </c>
      <c r="E25" s="15">
        <v>16</v>
      </c>
      <c r="F25" s="15">
        <v>4.5</v>
      </c>
      <c r="G25" s="15">
        <v>16</v>
      </c>
      <c r="H25" s="11">
        <v>0</v>
      </c>
      <c r="I25" s="11">
        <v>0</v>
      </c>
      <c r="J25" s="11">
        <v>0</v>
      </c>
      <c r="K25" s="11">
        <v>0</v>
      </c>
      <c r="L25" s="16">
        <v>14.8</v>
      </c>
      <c r="M25" s="16">
        <v>0</v>
      </c>
      <c r="N25" s="16">
        <v>0</v>
      </c>
      <c r="O25" s="16">
        <v>1.2</v>
      </c>
      <c r="P25" s="16">
        <f>L25+M25</f>
        <v>14.8</v>
      </c>
      <c r="Q25" s="16">
        <f>N25+O25</f>
        <v>1.2</v>
      </c>
    </row>
    <row r="26" spans="1:17" ht="18" x14ac:dyDescent="0.35">
      <c r="A26" s="7" t="s">
        <v>178</v>
      </c>
      <c r="B26" s="7" t="s">
        <v>157</v>
      </c>
      <c r="C26" s="8" t="s">
        <v>32</v>
      </c>
      <c r="D26" s="9" t="s">
        <v>112</v>
      </c>
      <c r="E26" s="15">
        <v>15.1</v>
      </c>
      <c r="F26" s="15" t="s">
        <v>92</v>
      </c>
      <c r="G26" s="15">
        <v>15.1</v>
      </c>
      <c r="H26" s="11">
        <v>0</v>
      </c>
      <c r="I26" s="11">
        <v>0</v>
      </c>
      <c r="J26" s="11">
        <v>0</v>
      </c>
      <c r="K26" s="11">
        <v>0</v>
      </c>
      <c r="L26" s="16">
        <v>15</v>
      </c>
      <c r="M26" s="16">
        <v>0</v>
      </c>
      <c r="N26" s="16">
        <v>2</v>
      </c>
      <c r="O26" s="16">
        <v>0.1</v>
      </c>
      <c r="P26" s="16">
        <f>L26+M26</f>
        <v>15</v>
      </c>
      <c r="Q26" s="16">
        <f>N26+O26</f>
        <v>2.1</v>
      </c>
    </row>
    <row r="27" spans="1:17" ht="18" x14ac:dyDescent="0.35">
      <c r="A27" s="7" t="s">
        <v>179</v>
      </c>
      <c r="B27" s="7" t="s">
        <v>158</v>
      </c>
      <c r="C27" s="8" t="s">
        <v>33</v>
      </c>
      <c r="D27" s="9" t="s">
        <v>113</v>
      </c>
      <c r="E27" s="15">
        <v>21.3</v>
      </c>
      <c r="F27" s="15">
        <v>4.5</v>
      </c>
      <c r="G27" s="15">
        <v>21.3</v>
      </c>
      <c r="H27" s="11">
        <v>0</v>
      </c>
      <c r="I27" s="11">
        <v>0</v>
      </c>
      <c r="J27" s="11">
        <v>0</v>
      </c>
      <c r="K27" s="11">
        <v>0</v>
      </c>
      <c r="L27" s="16">
        <v>13.5</v>
      </c>
      <c r="M27" s="16">
        <v>6.4</v>
      </c>
      <c r="N27" s="16">
        <v>1.4</v>
      </c>
      <c r="O27" s="16">
        <v>0</v>
      </c>
      <c r="P27" s="16">
        <f>L27+M27</f>
        <v>19.899999999999999</v>
      </c>
      <c r="Q27" s="16">
        <f>N27+O27</f>
        <v>1.4</v>
      </c>
    </row>
    <row r="28" spans="1:17" ht="18" x14ac:dyDescent="0.35">
      <c r="A28" s="7" t="s">
        <v>180</v>
      </c>
      <c r="B28" s="7" t="s">
        <v>158</v>
      </c>
      <c r="C28" s="8" t="s">
        <v>34</v>
      </c>
      <c r="D28" s="9" t="s">
        <v>114</v>
      </c>
      <c r="E28" s="15">
        <v>6.95</v>
      </c>
      <c r="F28" s="15">
        <v>5</v>
      </c>
      <c r="G28" s="15">
        <v>6.95</v>
      </c>
      <c r="H28" s="11">
        <v>0</v>
      </c>
      <c r="I28" s="11">
        <v>0</v>
      </c>
      <c r="J28" s="11">
        <v>0</v>
      </c>
      <c r="K28" s="11">
        <v>0</v>
      </c>
      <c r="L28" s="16">
        <v>4.6500000000000004</v>
      </c>
      <c r="M28" s="16">
        <v>2.2000000000000002</v>
      </c>
      <c r="N28" s="16">
        <v>0.1</v>
      </c>
      <c r="O28" s="16">
        <v>0</v>
      </c>
      <c r="P28" s="16">
        <f>L28+M28</f>
        <v>6.8500000000000005</v>
      </c>
      <c r="Q28" s="16">
        <f>N28+O28</f>
        <v>0.1</v>
      </c>
    </row>
    <row r="29" spans="1:17" ht="18" x14ac:dyDescent="0.35">
      <c r="A29" s="7" t="s">
        <v>181</v>
      </c>
      <c r="B29" s="7" t="s">
        <v>158</v>
      </c>
      <c r="C29" s="8" t="s">
        <v>35</v>
      </c>
      <c r="D29" s="9" t="s">
        <v>115</v>
      </c>
      <c r="E29" s="15">
        <v>22</v>
      </c>
      <c r="F29" s="15">
        <v>4.5</v>
      </c>
      <c r="G29" s="15">
        <v>22</v>
      </c>
      <c r="H29" s="11">
        <v>0</v>
      </c>
      <c r="I29" s="11">
        <v>0</v>
      </c>
      <c r="J29" s="11">
        <v>0</v>
      </c>
      <c r="K29" s="11">
        <v>0</v>
      </c>
      <c r="L29" s="16">
        <v>21.4</v>
      </c>
      <c r="M29" s="16">
        <v>0.6</v>
      </c>
      <c r="N29" s="16">
        <v>0</v>
      </c>
      <c r="O29" s="16">
        <v>0</v>
      </c>
      <c r="P29" s="16">
        <f>L29+M29</f>
        <v>22</v>
      </c>
      <c r="Q29" s="16">
        <f>N29+O29</f>
        <v>0</v>
      </c>
    </row>
    <row r="30" spans="1:17" ht="18" x14ac:dyDescent="0.35">
      <c r="A30" s="7" t="s">
        <v>182</v>
      </c>
      <c r="B30" s="7" t="s">
        <v>158</v>
      </c>
      <c r="C30" s="8" t="s">
        <v>36</v>
      </c>
      <c r="D30" s="9" t="s">
        <v>116</v>
      </c>
      <c r="E30" s="15">
        <v>11.4</v>
      </c>
      <c r="F30" s="15">
        <v>4</v>
      </c>
      <c r="G30" s="15">
        <v>11.4</v>
      </c>
      <c r="H30" s="11">
        <v>0</v>
      </c>
      <c r="I30" s="11">
        <v>0</v>
      </c>
      <c r="J30" s="11">
        <v>0</v>
      </c>
      <c r="K30" s="11">
        <v>0</v>
      </c>
      <c r="L30" s="16">
        <v>11.4</v>
      </c>
      <c r="M30" s="16">
        <v>0</v>
      </c>
      <c r="N30" s="16">
        <v>0</v>
      </c>
      <c r="O30" s="16">
        <v>0</v>
      </c>
      <c r="P30" s="16">
        <f>L30+M30</f>
        <v>11.4</v>
      </c>
      <c r="Q30" s="16">
        <f>N30+O30</f>
        <v>0</v>
      </c>
    </row>
    <row r="31" spans="1:17" ht="18" x14ac:dyDescent="0.35">
      <c r="A31" s="7" t="s">
        <v>183</v>
      </c>
      <c r="B31" s="7" t="s">
        <v>158</v>
      </c>
      <c r="C31" s="8" t="s">
        <v>37</v>
      </c>
      <c r="D31" s="9" t="s">
        <v>117</v>
      </c>
      <c r="E31" s="15">
        <v>19.7</v>
      </c>
      <c r="F31" s="15">
        <v>4</v>
      </c>
      <c r="G31" s="15">
        <v>19.7</v>
      </c>
      <c r="H31" s="11">
        <v>0</v>
      </c>
      <c r="I31" s="11">
        <v>0</v>
      </c>
      <c r="J31" s="11">
        <v>0</v>
      </c>
      <c r="K31" s="11">
        <v>0</v>
      </c>
      <c r="L31" s="16">
        <v>13.1</v>
      </c>
      <c r="M31" s="16">
        <v>4.4000000000000004</v>
      </c>
      <c r="N31" s="16">
        <v>2.2000000000000002</v>
      </c>
      <c r="O31" s="16">
        <v>0</v>
      </c>
      <c r="P31" s="16">
        <f>L31+M31</f>
        <v>17.5</v>
      </c>
      <c r="Q31" s="16">
        <f>N31+O31</f>
        <v>2.2000000000000002</v>
      </c>
    </row>
    <row r="32" spans="1:17" ht="18" x14ac:dyDescent="0.35">
      <c r="A32" s="7" t="s">
        <v>184</v>
      </c>
      <c r="B32" s="7" t="s">
        <v>158</v>
      </c>
      <c r="C32" s="8" t="s">
        <v>38</v>
      </c>
      <c r="D32" s="9" t="s">
        <v>118</v>
      </c>
      <c r="E32" s="15">
        <v>40.85</v>
      </c>
      <c r="F32" s="15">
        <v>4.5</v>
      </c>
      <c r="G32" s="15">
        <v>40.85</v>
      </c>
      <c r="H32" s="11">
        <v>0</v>
      </c>
      <c r="I32" s="11">
        <v>0</v>
      </c>
      <c r="J32" s="11">
        <v>0</v>
      </c>
      <c r="K32" s="11">
        <v>0</v>
      </c>
      <c r="L32" s="18">
        <v>40.85</v>
      </c>
      <c r="M32" s="16">
        <v>0</v>
      </c>
      <c r="N32" s="16">
        <v>0</v>
      </c>
      <c r="O32" s="16">
        <v>0</v>
      </c>
      <c r="P32" s="16">
        <f>L32+M32</f>
        <v>40.85</v>
      </c>
      <c r="Q32" s="16">
        <f>N32+O32</f>
        <v>0</v>
      </c>
    </row>
    <row r="33" spans="1:17" ht="18" x14ac:dyDescent="0.35">
      <c r="A33" s="7" t="s">
        <v>185</v>
      </c>
      <c r="B33" s="7" t="s">
        <v>158</v>
      </c>
      <c r="C33" s="8" t="s">
        <v>39</v>
      </c>
      <c r="D33" s="9" t="s">
        <v>113</v>
      </c>
      <c r="E33" s="15">
        <v>3.5</v>
      </c>
      <c r="F33" s="15">
        <v>9.5</v>
      </c>
      <c r="G33" s="15">
        <v>3.5</v>
      </c>
      <c r="H33" s="11">
        <v>0</v>
      </c>
      <c r="I33" s="11">
        <v>0</v>
      </c>
      <c r="J33" s="11">
        <v>0</v>
      </c>
      <c r="K33" s="11">
        <v>0</v>
      </c>
      <c r="L33" s="16">
        <v>3.5</v>
      </c>
      <c r="M33" s="16">
        <v>0</v>
      </c>
      <c r="N33" s="16">
        <v>0</v>
      </c>
      <c r="O33" s="16">
        <v>0</v>
      </c>
      <c r="P33" s="16">
        <f>L33+M33</f>
        <v>3.5</v>
      </c>
      <c r="Q33" s="16">
        <f>N33+O33</f>
        <v>0</v>
      </c>
    </row>
    <row r="34" spans="1:17" ht="18" x14ac:dyDescent="0.35">
      <c r="A34" s="7" t="s">
        <v>186</v>
      </c>
      <c r="B34" s="7" t="s">
        <v>156</v>
      </c>
      <c r="C34" s="8" t="s">
        <v>40</v>
      </c>
      <c r="D34" s="9" t="s">
        <v>119</v>
      </c>
      <c r="E34" s="15">
        <v>18.63</v>
      </c>
      <c r="F34" s="15">
        <v>5</v>
      </c>
      <c r="G34" s="15">
        <v>18.63</v>
      </c>
      <c r="H34" s="11">
        <v>0</v>
      </c>
      <c r="I34" s="11">
        <v>0</v>
      </c>
      <c r="J34" s="11">
        <v>0</v>
      </c>
      <c r="K34" s="11">
        <v>0</v>
      </c>
      <c r="L34" s="16">
        <v>12.83</v>
      </c>
      <c r="M34" s="16">
        <v>4.4000000000000004</v>
      </c>
      <c r="N34" s="16">
        <v>0.8</v>
      </c>
      <c r="O34" s="16">
        <v>0.6</v>
      </c>
      <c r="P34" s="16">
        <f>L34+M34</f>
        <v>17.23</v>
      </c>
      <c r="Q34" s="16">
        <f>N34+O34</f>
        <v>1.4</v>
      </c>
    </row>
    <row r="35" spans="1:17" ht="18" x14ac:dyDescent="0.35">
      <c r="A35" s="7" t="s">
        <v>187</v>
      </c>
      <c r="B35" s="7" t="s">
        <v>120</v>
      </c>
      <c r="C35" s="8" t="s">
        <v>41</v>
      </c>
      <c r="D35" s="9" t="s">
        <v>120</v>
      </c>
      <c r="E35" s="15">
        <v>16</v>
      </c>
      <c r="F35" s="15">
        <v>4</v>
      </c>
      <c r="G35" s="15">
        <v>16</v>
      </c>
      <c r="H35" s="11">
        <v>0</v>
      </c>
      <c r="I35" s="11">
        <v>0</v>
      </c>
      <c r="J35" s="11">
        <v>0</v>
      </c>
      <c r="K35" s="11">
        <v>0</v>
      </c>
      <c r="L35" s="16">
        <v>7.8</v>
      </c>
      <c r="M35" s="16">
        <v>3.8</v>
      </c>
      <c r="N35" s="16">
        <v>0.4</v>
      </c>
      <c r="O35" s="16">
        <v>4</v>
      </c>
      <c r="P35" s="16">
        <f>L35+M35</f>
        <v>11.6</v>
      </c>
      <c r="Q35" s="16">
        <f>N35+O35</f>
        <v>4.4000000000000004</v>
      </c>
    </row>
    <row r="36" spans="1:17" ht="18" x14ac:dyDescent="0.35">
      <c r="A36" s="7" t="s">
        <v>188</v>
      </c>
      <c r="B36" s="7" t="s">
        <v>120</v>
      </c>
      <c r="C36" s="8" t="s">
        <v>42</v>
      </c>
      <c r="D36" s="9" t="s">
        <v>121</v>
      </c>
      <c r="E36" s="15">
        <v>21</v>
      </c>
      <c r="F36" s="15">
        <v>4</v>
      </c>
      <c r="G36" s="15">
        <v>21</v>
      </c>
      <c r="H36" s="11">
        <v>0</v>
      </c>
      <c r="I36" s="11">
        <v>0</v>
      </c>
      <c r="J36" s="11">
        <v>0</v>
      </c>
      <c r="K36" s="11">
        <v>0</v>
      </c>
      <c r="L36" s="16">
        <v>20.9</v>
      </c>
      <c r="M36" s="16">
        <v>0.1</v>
      </c>
      <c r="N36" s="16">
        <v>0</v>
      </c>
      <c r="O36" s="16">
        <v>0</v>
      </c>
      <c r="P36" s="16">
        <f>L36+M36</f>
        <v>21</v>
      </c>
      <c r="Q36" s="16">
        <f>N36+O36</f>
        <v>0</v>
      </c>
    </row>
    <row r="37" spans="1:17" ht="18" x14ac:dyDescent="0.35">
      <c r="A37" s="7" t="s">
        <v>189</v>
      </c>
      <c r="B37" s="7" t="s">
        <v>120</v>
      </c>
      <c r="C37" s="8" t="s">
        <v>43</v>
      </c>
      <c r="D37" s="9" t="s">
        <v>121</v>
      </c>
      <c r="E37" s="15">
        <v>28.8</v>
      </c>
      <c r="F37" s="15">
        <v>4.5</v>
      </c>
      <c r="G37" s="15">
        <v>28.8</v>
      </c>
      <c r="H37" s="11">
        <v>0</v>
      </c>
      <c r="I37" s="11">
        <v>0</v>
      </c>
      <c r="J37" s="11">
        <v>0</v>
      </c>
      <c r="K37" s="11">
        <v>0</v>
      </c>
      <c r="L37" s="16">
        <v>27.8</v>
      </c>
      <c r="M37" s="16">
        <v>1</v>
      </c>
      <c r="N37" s="16">
        <v>0</v>
      </c>
      <c r="O37" s="16">
        <v>0</v>
      </c>
      <c r="P37" s="16">
        <f>L37+M37</f>
        <v>28.8</v>
      </c>
      <c r="Q37" s="16">
        <f>N37+O37</f>
        <v>0</v>
      </c>
    </row>
    <row r="38" spans="1:17" ht="18" x14ac:dyDescent="0.35">
      <c r="A38" s="7" t="s">
        <v>190</v>
      </c>
      <c r="B38" s="7" t="s">
        <v>120</v>
      </c>
      <c r="C38" s="8" t="s">
        <v>44</v>
      </c>
      <c r="D38" s="9" t="s">
        <v>122</v>
      </c>
      <c r="E38" s="15">
        <v>7</v>
      </c>
      <c r="F38" s="15">
        <v>4</v>
      </c>
      <c r="G38" s="15">
        <v>7</v>
      </c>
      <c r="H38" s="11">
        <v>0</v>
      </c>
      <c r="I38" s="11">
        <v>0</v>
      </c>
      <c r="J38" s="11">
        <v>0</v>
      </c>
      <c r="K38" s="11">
        <v>0</v>
      </c>
      <c r="L38" s="16">
        <v>4.7</v>
      </c>
      <c r="M38" s="16">
        <v>0.1</v>
      </c>
      <c r="N38" s="16">
        <v>0</v>
      </c>
      <c r="O38" s="16">
        <v>2.2000000000000002</v>
      </c>
      <c r="P38" s="16">
        <f>L38+M38</f>
        <v>4.8</v>
      </c>
      <c r="Q38" s="16">
        <f>N38+O38</f>
        <v>2.2000000000000002</v>
      </c>
    </row>
    <row r="39" spans="1:17" ht="18" x14ac:dyDescent="0.35">
      <c r="A39" s="7" t="s">
        <v>191</v>
      </c>
      <c r="B39" s="7" t="s">
        <v>120</v>
      </c>
      <c r="C39" s="8" t="s">
        <v>45</v>
      </c>
      <c r="D39" s="9" t="s">
        <v>121</v>
      </c>
      <c r="E39" s="15">
        <v>28.12</v>
      </c>
      <c r="F39" s="15">
        <v>6</v>
      </c>
      <c r="G39" s="15">
        <v>28.12</v>
      </c>
      <c r="H39" s="11">
        <v>0</v>
      </c>
      <c r="I39" s="11">
        <v>0</v>
      </c>
      <c r="J39" s="11">
        <v>0</v>
      </c>
      <c r="K39" s="11">
        <v>0</v>
      </c>
      <c r="L39" s="16">
        <v>17.12</v>
      </c>
      <c r="M39" s="16">
        <v>11</v>
      </c>
      <c r="N39" s="16">
        <v>0</v>
      </c>
      <c r="O39" s="16">
        <v>0</v>
      </c>
      <c r="P39" s="16">
        <f>L39+M39</f>
        <v>28.12</v>
      </c>
      <c r="Q39" s="16">
        <f>N39+O39</f>
        <v>0</v>
      </c>
    </row>
    <row r="40" spans="1:17" ht="18" x14ac:dyDescent="0.35">
      <c r="A40" s="7" t="s">
        <v>192</v>
      </c>
      <c r="B40" s="7" t="s">
        <v>159</v>
      </c>
      <c r="C40" s="8" t="s">
        <v>46</v>
      </c>
      <c r="D40" s="9" t="s">
        <v>123</v>
      </c>
      <c r="E40" s="15">
        <v>21.55</v>
      </c>
      <c r="F40" s="15">
        <v>5</v>
      </c>
      <c r="G40" s="15">
        <v>21.55</v>
      </c>
      <c r="H40" s="11">
        <v>0</v>
      </c>
      <c r="I40" s="11">
        <v>0</v>
      </c>
      <c r="J40" s="11">
        <v>0</v>
      </c>
      <c r="K40" s="11">
        <v>0</v>
      </c>
      <c r="L40" s="16">
        <v>16.850000000000001</v>
      </c>
      <c r="M40" s="16">
        <v>2.1</v>
      </c>
      <c r="N40" s="16">
        <v>1.7</v>
      </c>
      <c r="O40" s="16">
        <v>0.9</v>
      </c>
      <c r="P40" s="16">
        <f>L40+M40</f>
        <v>18.950000000000003</v>
      </c>
      <c r="Q40" s="16">
        <f>N40+O40</f>
        <v>2.6</v>
      </c>
    </row>
    <row r="41" spans="1:17" ht="18" x14ac:dyDescent="0.35">
      <c r="A41" s="7" t="s">
        <v>193</v>
      </c>
      <c r="B41" s="7" t="s">
        <v>159</v>
      </c>
      <c r="C41" s="8" t="s">
        <v>47</v>
      </c>
      <c r="D41" s="9" t="s">
        <v>124</v>
      </c>
      <c r="E41" s="15">
        <v>38.200000000000003</v>
      </c>
      <c r="F41" s="15">
        <v>5</v>
      </c>
      <c r="G41" s="15">
        <v>38.200000000000003</v>
      </c>
      <c r="H41" s="11">
        <v>0</v>
      </c>
      <c r="I41" s="11">
        <v>0</v>
      </c>
      <c r="J41" s="11">
        <v>0</v>
      </c>
      <c r="K41" s="11">
        <v>0</v>
      </c>
      <c r="L41" s="16">
        <v>38.200000000000003</v>
      </c>
      <c r="M41" s="16">
        <v>0</v>
      </c>
      <c r="N41" s="16">
        <v>0</v>
      </c>
      <c r="O41" s="16">
        <v>0</v>
      </c>
      <c r="P41" s="16">
        <f>L41+M41</f>
        <v>38.200000000000003</v>
      </c>
      <c r="Q41" s="16">
        <f>N41+O41</f>
        <v>0</v>
      </c>
    </row>
    <row r="42" spans="1:17" ht="18" x14ac:dyDescent="0.35">
      <c r="A42" s="7" t="s">
        <v>194</v>
      </c>
      <c r="B42" s="7" t="s">
        <v>159</v>
      </c>
      <c r="C42" s="8" t="s">
        <v>48</v>
      </c>
      <c r="D42" s="9" t="s">
        <v>124</v>
      </c>
      <c r="E42" s="15">
        <v>9.6</v>
      </c>
      <c r="F42" s="15">
        <v>4</v>
      </c>
      <c r="G42" s="15">
        <v>9.6</v>
      </c>
      <c r="H42" s="11">
        <v>0</v>
      </c>
      <c r="I42" s="11">
        <v>0</v>
      </c>
      <c r="J42" s="11">
        <v>0</v>
      </c>
      <c r="K42" s="11">
        <v>0</v>
      </c>
      <c r="L42" s="16">
        <v>7.6</v>
      </c>
      <c r="M42" s="16">
        <v>2</v>
      </c>
      <c r="N42" s="16">
        <v>0</v>
      </c>
      <c r="O42" s="16">
        <v>0</v>
      </c>
      <c r="P42" s="16">
        <f>L42+M42</f>
        <v>9.6</v>
      </c>
      <c r="Q42" s="16">
        <f>N42+O42</f>
        <v>0</v>
      </c>
    </row>
    <row r="43" spans="1:17" ht="18" x14ac:dyDescent="0.35">
      <c r="A43" s="7" t="s">
        <v>195</v>
      </c>
      <c r="B43" s="7" t="s">
        <v>159</v>
      </c>
      <c r="C43" s="8" t="s">
        <v>49</v>
      </c>
      <c r="D43" s="9" t="s">
        <v>125</v>
      </c>
      <c r="E43" s="15">
        <v>21</v>
      </c>
      <c r="F43" s="15">
        <v>4.5</v>
      </c>
      <c r="G43" s="15">
        <v>21</v>
      </c>
      <c r="H43" s="11">
        <v>0</v>
      </c>
      <c r="I43" s="11">
        <v>0</v>
      </c>
      <c r="J43" s="11">
        <v>0</v>
      </c>
      <c r="K43" s="11">
        <v>0</v>
      </c>
      <c r="L43" s="16">
        <v>21</v>
      </c>
      <c r="M43" s="16">
        <v>0</v>
      </c>
      <c r="N43" s="16">
        <v>0</v>
      </c>
      <c r="O43" s="16">
        <v>0</v>
      </c>
      <c r="P43" s="16">
        <f>L43+M43</f>
        <v>21</v>
      </c>
      <c r="Q43" s="16">
        <f>N43+O43</f>
        <v>0</v>
      </c>
    </row>
    <row r="44" spans="1:17" ht="18" x14ac:dyDescent="0.35">
      <c r="A44" s="7" t="s">
        <v>196</v>
      </c>
      <c r="B44" s="7" t="s">
        <v>159</v>
      </c>
      <c r="C44" s="8" t="s">
        <v>50</v>
      </c>
      <c r="D44" s="9" t="s">
        <v>126</v>
      </c>
      <c r="E44" s="15">
        <v>10</v>
      </c>
      <c r="F44" s="15">
        <v>4</v>
      </c>
      <c r="G44" s="15">
        <v>10</v>
      </c>
      <c r="H44" s="11">
        <v>0</v>
      </c>
      <c r="I44" s="11">
        <v>0</v>
      </c>
      <c r="J44" s="11">
        <v>0</v>
      </c>
      <c r="K44" s="11">
        <v>0</v>
      </c>
      <c r="L44" s="16">
        <v>9.8000000000000007</v>
      </c>
      <c r="M44" s="16">
        <v>0.2</v>
      </c>
      <c r="N44" s="16">
        <v>0</v>
      </c>
      <c r="O44" s="16">
        <v>0</v>
      </c>
      <c r="P44" s="16">
        <f>L44+M44</f>
        <v>10</v>
      </c>
      <c r="Q44" s="16">
        <f>N44+O44</f>
        <v>0</v>
      </c>
    </row>
    <row r="45" spans="1:17" ht="18" x14ac:dyDescent="0.35">
      <c r="A45" s="7" t="s">
        <v>197</v>
      </c>
      <c r="B45" s="7" t="s">
        <v>129</v>
      </c>
      <c r="C45" s="8" t="s">
        <v>51</v>
      </c>
      <c r="D45" s="9" t="s">
        <v>127</v>
      </c>
      <c r="E45" s="15">
        <v>43.62</v>
      </c>
      <c r="F45" s="15">
        <v>4.5</v>
      </c>
      <c r="G45" s="15">
        <v>43.62</v>
      </c>
      <c r="H45" s="11">
        <v>0</v>
      </c>
      <c r="I45" s="11">
        <v>0</v>
      </c>
      <c r="J45" s="11">
        <v>0</v>
      </c>
      <c r="K45" s="11">
        <v>0</v>
      </c>
      <c r="L45" s="16">
        <v>29.6</v>
      </c>
      <c r="M45" s="16">
        <v>5.2</v>
      </c>
      <c r="N45" s="16">
        <v>5.6</v>
      </c>
      <c r="O45" s="16">
        <v>3.22</v>
      </c>
      <c r="P45" s="16">
        <f>L45+M45</f>
        <v>34.800000000000004</v>
      </c>
      <c r="Q45" s="16">
        <f>N45+O45</f>
        <v>8.82</v>
      </c>
    </row>
    <row r="46" spans="1:17" ht="18" x14ac:dyDescent="0.35">
      <c r="A46" s="7" t="s">
        <v>198</v>
      </c>
      <c r="B46" s="7" t="s">
        <v>129</v>
      </c>
      <c r="C46" s="8" t="s">
        <v>52</v>
      </c>
      <c r="D46" s="9" t="s">
        <v>128</v>
      </c>
      <c r="E46" s="15">
        <v>19.100000000000001</v>
      </c>
      <c r="F46" s="15">
        <v>4</v>
      </c>
      <c r="G46" s="15">
        <v>19.100000000000001</v>
      </c>
      <c r="H46" s="11">
        <v>0</v>
      </c>
      <c r="I46" s="11">
        <v>0</v>
      </c>
      <c r="J46" s="11">
        <v>0</v>
      </c>
      <c r="K46" s="11">
        <v>0</v>
      </c>
      <c r="L46" s="16">
        <v>19.100000000000001</v>
      </c>
      <c r="M46" s="16">
        <v>0</v>
      </c>
      <c r="N46" s="16">
        <v>0</v>
      </c>
      <c r="O46" s="16">
        <v>0</v>
      </c>
      <c r="P46" s="16">
        <f>L46+M46</f>
        <v>19.100000000000001</v>
      </c>
      <c r="Q46" s="16">
        <f>N46+O46</f>
        <v>0</v>
      </c>
    </row>
    <row r="47" spans="1:17" ht="18" x14ac:dyDescent="0.35">
      <c r="A47" s="7" t="s">
        <v>199</v>
      </c>
      <c r="B47" s="7" t="s">
        <v>129</v>
      </c>
      <c r="C47" s="8" t="s">
        <v>53</v>
      </c>
      <c r="D47" s="9" t="s">
        <v>131</v>
      </c>
      <c r="E47" s="15">
        <v>17</v>
      </c>
      <c r="F47" s="15">
        <v>4.5</v>
      </c>
      <c r="G47" s="15">
        <v>17</v>
      </c>
      <c r="H47" s="11">
        <v>0</v>
      </c>
      <c r="I47" s="11">
        <v>0</v>
      </c>
      <c r="J47" s="11">
        <v>0</v>
      </c>
      <c r="K47" s="11">
        <v>0</v>
      </c>
      <c r="L47" s="16">
        <v>15.2</v>
      </c>
      <c r="M47" s="16">
        <v>1</v>
      </c>
      <c r="N47" s="16">
        <v>0.4</v>
      </c>
      <c r="O47" s="16">
        <v>0.4</v>
      </c>
      <c r="P47" s="16">
        <f>L47+M47</f>
        <v>16.2</v>
      </c>
      <c r="Q47" s="16">
        <f>N47+O47</f>
        <v>0.8</v>
      </c>
    </row>
    <row r="48" spans="1:17" ht="18" x14ac:dyDescent="0.35">
      <c r="A48" s="7" t="s">
        <v>200</v>
      </c>
      <c r="B48" s="7" t="s">
        <v>129</v>
      </c>
      <c r="C48" s="8" t="s">
        <v>54</v>
      </c>
      <c r="D48" s="9" t="s">
        <v>129</v>
      </c>
      <c r="E48" s="15">
        <v>16.5</v>
      </c>
      <c r="F48" s="15">
        <v>4.5</v>
      </c>
      <c r="G48" s="15">
        <v>13.9</v>
      </c>
      <c r="H48" s="11">
        <v>0</v>
      </c>
      <c r="I48" s="11">
        <v>0</v>
      </c>
      <c r="J48" s="11">
        <v>2.6</v>
      </c>
      <c r="K48" s="11">
        <v>0</v>
      </c>
      <c r="L48" s="16">
        <v>9.4</v>
      </c>
      <c r="M48" s="16">
        <v>0.4</v>
      </c>
      <c r="N48" s="16">
        <v>0.4</v>
      </c>
      <c r="O48" s="16">
        <v>6.3</v>
      </c>
      <c r="P48" s="16">
        <f>L48+M48</f>
        <v>9.8000000000000007</v>
      </c>
      <c r="Q48" s="16">
        <f>N48+O48</f>
        <v>6.7</v>
      </c>
    </row>
    <row r="49" spans="1:17" ht="18" x14ac:dyDescent="0.35">
      <c r="A49" s="7" t="s">
        <v>201</v>
      </c>
      <c r="B49" s="7" t="s">
        <v>160</v>
      </c>
      <c r="C49" s="8" t="s">
        <v>55</v>
      </c>
      <c r="D49" s="9" t="s">
        <v>132</v>
      </c>
      <c r="E49" s="15">
        <v>19.690000000000001</v>
      </c>
      <c r="F49" s="15" t="s">
        <v>25</v>
      </c>
      <c r="G49" s="15">
        <v>19.690000000000001</v>
      </c>
      <c r="H49" s="11">
        <v>0</v>
      </c>
      <c r="I49" s="11">
        <v>0</v>
      </c>
      <c r="J49" s="11">
        <v>0</v>
      </c>
      <c r="K49" s="11">
        <v>0</v>
      </c>
      <c r="L49" s="16">
        <v>3.09</v>
      </c>
      <c r="M49" s="16">
        <v>9</v>
      </c>
      <c r="N49" s="16">
        <v>4</v>
      </c>
      <c r="O49" s="16">
        <v>3.6</v>
      </c>
      <c r="P49" s="16">
        <f>L49+M49</f>
        <v>12.09</v>
      </c>
      <c r="Q49" s="16">
        <f>N49+O49</f>
        <v>7.6</v>
      </c>
    </row>
    <row r="50" spans="1:17" ht="18" x14ac:dyDescent="0.35">
      <c r="A50" s="7" t="s">
        <v>202</v>
      </c>
      <c r="B50" s="7" t="s">
        <v>160</v>
      </c>
      <c r="C50" s="8" t="s">
        <v>56</v>
      </c>
      <c r="D50" s="9" t="s">
        <v>137</v>
      </c>
      <c r="E50" s="15">
        <v>46.1</v>
      </c>
      <c r="F50" s="15">
        <v>4.5</v>
      </c>
      <c r="G50" s="15">
        <v>46.1</v>
      </c>
      <c r="H50" s="11">
        <v>0</v>
      </c>
      <c r="I50" s="11">
        <v>0</v>
      </c>
      <c r="J50" s="11">
        <v>0</v>
      </c>
      <c r="K50" s="11">
        <v>0</v>
      </c>
      <c r="L50" s="16">
        <v>26.6</v>
      </c>
      <c r="M50" s="16">
        <v>7.6</v>
      </c>
      <c r="N50" s="16">
        <v>5.4</v>
      </c>
      <c r="O50" s="16">
        <v>6.5</v>
      </c>
      <c r="P50" s="16">
        <f>L50+M50</f>
        <v>34.200000000000003</v>
      </c>
      <c r="Q50" s="16">
        <f>N50+O50</f>
        <v>11.9</v>
      </c>
    </row>
    <row r="51" spans="1:17" ht="18" x14ac:dyDescent="0.35">
      <c r="A51" s="7" t="s">
        <v>203</v>
      </c>
      <c r="B51" s="7" t="s">
        <v>160</v>
      </c>
      <c r="C51" s="8" t="s">
        <v>57</v>
      </c>
      <c r="D51" s="9" t="s">
        <v>133</v>
      </c>
      <c r="E51" s="15">
        <v>26.4</v>
      </c>
      <c r="F51" s="15">
        <v>4.5</v>
      </c>
      <c r="G51" s="15">
        <v>26.4</v>
      </c>
      <c r="H51" s="11">
        <v>0</v>
      </c>
      <c r="I51" s="11">
        <v>0</v>
      </c>
      <c r="J51" s="11">
        <v>0</v>
      </c>
      <c r="K51" s="11">
        <v>0</v>
      </c>
      <c r="L51" s="16">
        <v>20.9</v>
      </c>
      <c r="M51" s="16">
        <v>2.5</v>
      </c>
      <c r="N51" s="16">
        <v>1.5</v>
      </c>
      <c r="O51" s="16">
        <v>1.5</v>
      </c>
      <c r="P51" s="16">
        <f>L51+M51</f>
        <v>23.4</v>
      </c>
      <c r="Q51" s="16">
        <f>N51+O51</f>
        <v>3</v>
      </c>
    </row>
    <row r="52" spans="1:17" ht="18" x14ac:dyDescent="0.35">
      <c r="A52" s="7" t="s">
        <v>204</v>
      </c>
      <c r="B52" s="7" t="s">
        <v>160</v>
      </c>
      <c r="C52" s="8" t="s">
        <v>58</v>
      </c>
      <c r="D52" s="9" t="s">
        <v>138</v>
      </c>
      <c r="E52" s="15">
        <v>17.899999999999999</v>
      </c>
      <c r="F52" s="15" t="s">
        <v>25</v>
      </c>
      <c r="G52" s="15">
        <v>17.899999999999999</v>
      </c>
      <c r="H52" s="11">
        <v>0</v>
      </c>
      <c r="I52" s="11">
        <v>0</v>
      </c>
      <c r="J52" s="11">
        <v>0</v>
      </c>
      <c r="K52" s="11">
        <v>0</v>
      </c>
      <c r="L52" s="16">
        <v>9.3000000000000007</v>
      </c>
      <c r="M52" s="16">
        <v>2.4</v>
      </c>
      <c r="N52" s="16">
        <v>4</v>
      </c>
      <c r="O52" s="16">
        <v>2.2000000000000002</v>
      </c>
      <c r="P52" s="16">
        <f>L52+M52</f>
        <v>11.700000000000001</v>
      </c>
      <c r="Q52" s="16">
        <f>N52+O52</f>
        <v>6.2</v>
      </c>
    </row>
    <row r="53" spans="1:17" ht="18" x14ac:dyDescent="0.35">
      <c r="A53" s="7" t="s">
        <v>205</v>
      </c>
      <c r="B53" s="7" t="s">
        <v>160</v>
      </c>
      <c r="C53" s="8" t="s">
        <v>59</v>
      </c>
      <c r="D53" s="9" t="s">
        <v>138</v>
      </c>
      <c r="E53" s="15">
        <v>13.4</v>
      </c>
      <c r="F53" s="15">
        <v>4.5</v>
      </c>
      <c r="G53" s="15">
        <v>13.4</v>
      </c>
      <c r="H53" s="11">
        <v>0</v>
      </c>
      <c r="I53" s="11">
        <v>0</v>
      </c>
      <c r="J53" s="11">
        <v>0</v>
      </c>
      <c r="K53" s="11">
        <v>0</v>
      </c>
      <c r="L53" s="16">
        <v>6.6</v>
      </c>
      <c r="M53" s="16">
        <v>1.4</v>
      </c>
      <c r="N53" s="16">
        <v>0.4</v>
      </c>
      <c r="O53" s="16">
        <v>5</v>
      </c>
      <c r="P53" s="16">
        <f>L53+M53</f>
        <v>8</v>
      </c>
      <c r="Q53" s="16">
        <f>N53+O53</f>
        <v>5.4</v>
      </c>
    </row>
    <row r="54" spans="1:17" ht="18" x14ac:dyDescent="0.35">
      <c r="A54" s="7" t="s">
        <v>206</v>
      </c>
      <c r="B54" s="7" t="s">
        <v>160</v>
      </c>
      <c r="C54" s="8" t="s">
        <v>61</v>
      </c>
      <c r="D54" s="9" t="s">
        <v>130</v>
      </c>
      <c r="E54" s="15">
        <v>34.9</v>
      </c>
      <c r="F54" s="15">
        <v>4.5</v>
      </c>
      <c r="G54" s="15">
        <v>34.9</v>
      </c>
      <c r="H54" s="11">
        <v>0</v>
      </c>
      <c r="I54" s="11">
        <v>0</v>
      </c>
      <c r="J54" s="11">
        <v>0</v>
      </c>
      <c r="K54" s="11">
        <v>0</v>
      </c>
      <c r="L54" s="16">
        <v>13.8</v>
      </c>
      <c r="M54" s="16">
        <v>0.4</v>
      </c>
      <c r="N54" s="16">
        <v>4.2</v>
      </c>
      <c r="O54" s="16">
        <v>16.5</v>
      </c>
      <c r="P54" s="16">
        <f>L54+M54</f>
        <v>14.200000000000001</v>
      </c>
      <c r="Q54" s="16">
        <f>N54+O54</f>
        <v>20.7</v>
      </c>
    </row>
    <row r="55" spans="1:17" ht="18" x14ac:dyDescent="0.35">
      <c r="A55" s="7" t="s">
        <v>207</v>
      </c>
      <c r="B55" s="7" t="s">
        <v>160</v>
      </c>
      <c r="C55" s="8" t="s">
        <v>63</v>
      </c>
      <c r="D55" s="9" t="s">
        <v>140</v>
      </c>
      <c r="E55" s="15">
        <v>6.1</v>
      </c>
      <c r="F55" s="15">
        <v>4.5</v>
      </c>
      <c r="G55" s="15">
        <v>6.1</v>
      </c>
      <c r="H55" s="11">
        <v>0</v>
      </c>
      <c r="I55" s="11">
        <v>0</v>
      </c>
      <c r="J55" s="11">
        <v>0</v>
      </c>
      <c r="K55" s="11">
        <v>0</v>
      </c>
      <c r="L55" s="16">
        <v>6.1</v>
      </c>
      <c r="M55" s="16">
        <v>0</v>
      </c>
      <c r="N55" s="16">
        <v>0</v>
      </c>
      <c r="O55" s="16">
        <v>0</v>
      </c>
      <c r="P55" s="16">
        <f>L55+M55</f>
        <v>6.1</v>
      </c>
      <c r="Q55" s="16">
        <f>N55+O55</f>
        <v>0</v>
      </c>
    </row>
    <row r="56" spans="1:17" ht="18" x14ac:dyDescent="0.35">
      <c r="A56" s="7" t="s">
        <v>208</v>
      </c>
      <c r="B56" s="7" t="s">
        <v>160</v>
      </c>
      <c r="C56" s="8" t="s">
        <v>65</v>
      </c>
      <c r="D56" s="9" t="s">
        <v>134</v>
      </c>
      <c r="E56" s="15">
        <v>20.85</v>
      </c>
      <c r="F56" s="15">
        <v>4.5</v>
      </c>
      <c r="G56" s="15">
        <v>20.85</v>
      </c>
      <c r="H56" s="11">
        <v>0</v>
      </c>
      <c r="I56" s="11">
        <v>0</v>
      </c>
      <c r="J56" s="11">
        <v>0</v>
      </c>
      <c r="K56" s="11">
        <v>0</v>
      </c>
      <c r="L56" s="16">
        <v>7.25</v>
      </c>
      <c r="M56" s="16">
        <v>8.6</v>
      </c>
      <c r="N56" s="16">
        <v>3.8</v>
      </c>
      <c r="O56" s="16">
        <v>1.2</v>
      </c>
      <c r="P56" s="16">
        <f>L56+M56</f>
        <v>15.85</v>
      </c>
      <c r="Q56" s="16">
        <f>N56+O56</f>
        <v>5</v>
      </c>
    </row>
    <row r="57" spans="1:17" ht="18" x14ac:dyDescent="0.35">
      <c r="A57" s="7" t="s">
        <v>209</v>
      </c>
      <c r="B57" s="7" t="s">
        <v>160</v>
      </c>
      <c r="C57" s="8" t="s">
        <v>66</v>
      </c>
      <c r="D57" s="9" t="s">
        <v>139</v>
      </c>
      <c r="E57" s="15">
        <v>33.6</v>
      </c>
      <c r="F57" s="15">
        <v>4.5</v>
      </c>
      <c r="G57" s="15">
        <v>33.6</v>
      </c>
      <c r="H57" s="11">
        <v>0</v>
      </c>
      <c r="I57" s="11">
        <v>0</v>
      </c>
      <c r="J57" s="11">
        <v>0</v>
      </c>
      <c r="K57" s="11">
        <v>0</v>
      </c>
      <c r="L57" s="16">
        <v>8.6</v>
      </c>
      <c r="M57" s="16">
        <v>2.2000000000000002</v>
      </c>
      <c r="N57" s="16">
        <v>4.2</v>
      </c>
      <c r="O57" s="16">
        <v>18.600000000000001</v>
      </c>
      <c r="P57" s="16">
        <f>L57+M57</f>
        <v>10.8</v>
      </c>
      <c r="Q57" s="16">
        <f>N57+O57</f>
        <v>22.8</v>
      </c>
    </row>
    <row r="58" spans="1:17" ht="18" x14ac:dyDescent="0.35">
      <c r="A58" s="7" t="s">
        <v>210</v>
      </c>
      <c r="B58" s="7" t="s">
        <v>160</v>
      </c>
      <c r="C58" s="8" t="s">
        <v>67</v>
      </c>
      <c r="D58" s="9" t="s">
        <v>141</v>
      </c>
      <c r="E58" s="15">
        <v>41</v>
      </c>
      <c r="F58" s="15">
        <v>5</v>
      </c>
      <c r="G58" s="15">
        <v>0</v>
      </c>
      <c r="H58" s="11">
        <v>0</v>
      </c>
      <c r="I58" s="11">
        <v>0</v>
      </c>
      <c r="J58" s="11">
        <v>0</v>
      </c>
      <c r="K58" s="11">
        <v>41</v>
      </c>
      <c r="L58" s="16">
        <v>0</v>
      </c>
      <c r="M58" s="16">
        <v>0</v>
      </c>
      <c r="N58" s="16">
        <v>0</v>
      </c>
      <c r="O58" s="16">
        <v>41</v>
      </c>
      <c r="P58" s="16">
        <f>L58+M58</f>
        <v>0</v>
      </c>
      <c r="Q58" s="16">
        <f>N58+O58</f>
        <v>41</v>
      </c>
    </row>
    <row r="59" spans="1:17" ht="18" x14ac:dyDescent="0.35">
      <c r="A59" s="7" t="s">
        <v>211</v>
      </c>
      <c r="B59" s="7" t="s">
        <v>160</v>
      </c>
      <c r="C59" s="8" t="s">
        <v>68</v>
      </c>
      <c r="D59" s="9" t="s">
        <v>135</v>
      </c>
      <c r="E59" s="15">
        <v>22.8</v>
      </c>
      <c r="F59" s="15">
        <v>4.5</v>
      </c>
      <c r="G59" s="15">
        <v>21</v>
      </c>
      <c r="H59" s="11">
        <v>0</v>
      </c>
      <c r="I59" s="11">
        <v>0</v>
      </c>
      <c r="J59" s="11">
        <v>1.8</v>
      </c>
      <c r="K59" s="11">
        <v>0</v>
      </c>
      <c r="L59" s="16">
        <v>18.7</v>
      </c>
      <c r="M59" s="16">
        <v>0</v>
      </c>
      <c r="N59" s="16">
        <v>0</v>
      </c>
      <c r="O59" s="16">
        <v>4.0999999999999996</v>
      </c>
      <c r="P59" s="16">
        <f>L59+M59</f>
        <v>18.7</v>
      </c>
      <c r="Q59" s="16">
        <f>N59+O59</f>
        <v>4.0999999999999996</v>
      </c>
    </row>
    <row r="60" spans="1:17" ht="18" x14ac:dyDescent="0.35">
      <c r="A60" s="7" t="s">
        <v>212</v>
      </c>
      <c r="B60" s="7" t="s">
        <v>160</v>
      </c>
      <c r="C60" s="8" t="s">
        <v>69</v>
      </c>
      <c r="D60" s="9" t="s">
        <v>142</v>
      </c>
      <c r="E60" s="15">
        <v>22.04</v>
      </c>
      <c r="F60" s="15">
        <v>4.5</v>
      </c>
      <c r="G60" s="15">
        <v>7.8</v>
      </c>
      <c r="H60" s="11">
        <v>0</v>
      </c>
      <c r="I60" s="11">
        <v>0</v>
      </c>
      <c r="J60" s="11">
        <v>4.2</v>
      </c>
      <c r="K60" s="11">
        <v>10.039999999999999</v>
      </c>
      <c r="L60" s="16">
        <v>6.1</v>
      </c>
      <c r="M60" s="16">
        <v>0.2</v>
      </c>
      <c r="N60" s="16">
        <v>0</v>
      </c>
      <c r="O60" s="16">
        <v>15.74</v>
      </c>
      <c r="P60" s="16">
        <f>L60+M60</f>
        <v>6.3</v>
      </c>
      <c r="Q60" s="16">
        <f>N60+O60</f>
        <v>15.74</v>
      </c>
    </row>
    <row r="61" spans="1:17" ht="18" x14ac:dyDescent="0.35">
      <c r="A61" s="7" t="s">
        <v>213</v>
      </c>
      <c r="B61" s="7" t="s">
        <v>160</v>
      </c>
      <c r="C61" s="8" t="s">
        <v>70</v>
      </c>
      <c r="D61" s="9" t="s">
        <v>136</v>
      </c>
      <c r="E61" s="15">
        <v>21.4</v>
      </c>
      <c r="F61" s="15">
        <v>4.5</v>
      </c>
      <c r="G61" s="15">
        <v>21.4</v>
      </c>
      <c r="H61" s="11">
        <v>0</v>
      </c>
      <c r="I61" s="11">
        <v>0</v>
      </c>
      <c r="J61" s="11">
        <v>0</v>
      </c>
      <c r="K61" s="11">
        <v>0</v>
      </c>
      <c r="L61" s="16">
        <v>13.2</v>
      </c>
      <c r="M61" s="16">
        <v>0.1</v>
      </c>
      <c r="N61" s="16">
        <v>0.1</v>
      </c>
      <c r="O61" s="16">
        <v>8</v>
      </c>
      <c r="P61" s="16">
        <f>L61+M61</f>
        <v>13.299999999999999</v>
      </c>
      <c r="Q61" s="16">
        <f>N61+O61</f>
        <v>8.1</v>
      </c>
    </row>
    <row r="62" spans="1:17" ht="18" x14ac:dyDescent="0.35">
      <c r="A62" s="7" t="s">
        <v>214</v>
      </c>
      <c r="B62" s="7" t="s">
        <v>160</v>
      </c>
      <c r="C62" s="8" t="s">
        <v>71</v>
      </c>
      <c r="D62" s="9" t="s">
        <v>143</v>
      </c>
      <c r="E62" s="15">
        <v>32</v>
      </c>
      <c r="F62" s="15" t="s">
        <v>60</v>
      </c>
      <c r="G62" s="15">
        <v>0</v>
      </c>
      <c r="H62" s="11">
        <v>0</v>
      </c>
      <c r="I62" s="11">
        <v>32</v>
      </c>
      <c r="J62" s="11">
        <v>0</v>
      </c>
      <c r="K62" s="11">
        <v>0</v>
      </c>
      <c r="L62" s="16">
        <v>32</v>
      </c>
      <c r="M62" s="16">
        <v>0</v>
      </c>
      <c r="N62" s="16">
        <v>0</v>
      </c>
      <c r="O62" s="16">
        <v>0</v>
      </c>
      <c r="P62" s="16">
        <f>L62+M62</f>
        <v>32</v>
      </c>
      <c r="Q62" s="16">
        <f>N62+O62</f>
        <v>0</v>
      </c>
    </row>
    <row r="63" spans="1:17" ht="18" x14ac:dyDescent="0.35">
      <c r="A63" s="7" t="s">
        <v>215</v>
      </c>
      <c r="B63" s="7" t="s">
        <v>161</v>
      </c>
      <c r="C63" s="8" t="s">
        <v>72</v>
      </c>
      <c r="D63" s="9" t="s">
        <v>144</v>
      </c>
      <c r="E63" s="15">
        <v>0.93</v>
      </c>
      <c r="F63" s="15">
        <v>16</v>
      </c>
      <c r="G63" s="15">
        <v>0.93</v>
      </c>
      <c r="H63" s="11">
        <v>0</v>
      </c>
      <c r="I63" s="11">
        <v>0</v>
      </c>
      <c r="J63" s="11">
        <v>0</v>
      </c>
      <c r="K63" s="11">
        <v>0</v>
      </c>
      <c r="L63" s="16">
        <v>0.73</v>
      </c>
      <c r="M63" s="16">
        <v>0.2</v>
      </c>
      <c r="N63" s="16">
        <v>0</v>
      </c>
      <c r="O63" s="16">
        <v>0</v>
      </c>
      <c r="P63" s="16">
        <f>L63+M63</f>
        <v>0.92999999999999994</v>
      </c>
      <c r="Q63" s="16">
        <f>N63+O63</f>
        <v>0</v>
      </c>
    </row>
    <row r="64" spans="1:17" ht="18" x14ac:dyDescent="0.35">
      <c r="A64" s="7" t="s">
        <v>216</v>
      </c>
      <c r="B64" s="7" t="s">
        <v>161</v>
      </c>
      <c r="C64" s="8" t="s">
        <v>73</v>
      </c>
      <c r="D64" s="9" t="s">
        <v>144</v>
      </c>
      <c r="E64" s="15">
        <v>0.65</v>
      </c>
      <c r="F64" s="15">
        <v>7</v>
      </c>
      <c r="G64" s="15">
        <v>0.65</v>
      </c>
      <c r="H64" s="11">
        <v>0</v>
      </c>
      <c r="I64" s="11">
        <v>0</v>
      </c>
      <c r="J64" s="11">
        <v>0</v>
      </c>
      <c r="K64" s="11">
        <v>0</v>
      </c>
      <c r="L64" s="16">
        <v>0.25</v>
      </c>
      <c r="M64" s="16">
        <v>0.4</v>
      </c>
      <c r="N64" s="16">
        <v>0</v>
      </c>
      <c r="O64" s="16">
        <v>0</v>
      </c>
      <c r="P64" s="16">
        <f>L64+M64</f>
        <v>0.65</v>
      </c>
      <c r="Q64" s="16">
        <f>N64+O64</f>
        <v>0</v>
      </c>
    </row>
    <row r="65" spans="1:17" ht="18" x14ac:dyDescent="0.35">
      <c r="A65" s="7" t="s">
        <v>217</v>
      </c>
      <c r="B65" s="7" t="s">
        <v>161</v>
      </c>
      <c r="C65" s="8" t="s">
        <v>74</v>
      </c>
      <c r="D65" s="9" t="s">
        <v>145</v>
      </c>
      <c r="E65" s="15">
        <v>0.56000000000000005</v>
      </c>
      <c r="F65" s="15">
        <v>14</v>
      </c>
      <c r="G65" s="15">
        <v>0.56000000000000005</v>
      </c>
      <c r="H65" s="11">
        <v>0</v>
      </c>
      <c r="I65" s="11">
        <v>0</v>
      </c>
      <c r="J65" s="11">
        <v>0</v>
      </c>
      <c r="K65" s="11">
        <v>0</v>
      </c>
      <c r="L65" s="16">
        <v>0</v>
      </c>
      <c r="M65" s="16">
        <v>0.56000000000000005</v>
      </c>
      <c r="N65" s="16">
        <v>0</v>
      </c>
      <c r="O65" s="16">
        <v>0</v>
      </c>
      <c r="P65" s="16">
        <f>L65+M65</f>
        <v>0.56000000000000005</v>
      </c>
      <c r="Q65" s="16">
        <f>N65+O65</f>
        <v>0</v>
      </c>
    </row>
    <row r="66" spans="1:17" ht="18" x14ac:dyDescent="0.35">
      <c r="A66" s="7" t="s">
        <v>218</v>
      </c>
      <c r="B66" s="7" t="s">
        <v>161</v>
      </c>
      <c r="C66" s="8" t="s">
        <v>75</v>
      </c>
      <c r="D66" s="9" t="s">
        <v>145</v>
      </c>
      <c r="E66" s="15">
        <v>1.675</v>
      </c>
      <c r="F66" s="15" t="s">
        <v>153</v>
      </c>
      <c r="G66" s="15">
        <v>1.675</v>
      </c>
      <c r="H66" s="11">
        <v>0</v>
      </c>
      <c r="I66" s="11">
        <v>0</v>
      </c>
      <c r="J66" s="11">
        <v>0</v>
      </c>
      <c r="K66" s="11">
        <v>0</v>
      </c>
      <c r="L66" s="18">
        <v>1.675</v>
      </c>
      <c r="M66" s="16">
        <v>0</v>
      </c>
      <c r="N66" s="16">
        <v>0</v>
      </c>
      <c r="O66" s="16">
        <v>0</v>
      </c>
      <c r="P66" s="16">
        <f>L66+M66</f>
        <v>1.675</v>
      </c>
      <c r="Q66" s="16">
        <f>N66+O66</f>
        <v>0</v>
      </c>
    </row>
    <row r="67" spans="1:17" ht="18" x14ac:dyDescent="0.35">
      <c r="A67" s="7" t="s">
        <v>219</v>
      </c>
      <c r="B67" s="7" t="s">
        <v>161</v>
      </c>
      <c r="C67" s="8" t="s">
        <v>76</v>
      </c>
      <c r="D67" s="9" t="s">
        <v>146</v>
      </c>
      <c r="E67" s="15">
        <v>1.2</v>
      </c>
      <c r="F67" s="15" t="s">
        <v>153</v>
      </c>
      <c r="G67" s="15">
        <v>1.2</v>
      </c>
      <c r="H67" s="11">
        <v>0</v>
      </c>
      <c r="I67" s="11">
        <v>0</v>
      </c>
      <c r="J67" s="11">
        <v>0</v>
      </c>
      <c r="K67" s="11">
        <v>0</v>
      </c>
      <c r="L67" s="16">
        <v>1.2</v>
      </c>
      <c r="M67" s="16">
        <v>0</v>
      </c>
      <c r="N67" s="16">
        <v>0</v>
      </c>
      <c r="O67" s="16">
        <v>0</v>
      </c>
      <c r="P67" s="16">
        <f>L67+M67</f>
        <v>1.2</v>
      </c>
      <c r="Q67" s="16">
        <f>N67+O67</f>
        <v>0</v>
      </c>
    </row>
    <row r="68" spans="1:17" ht="18" x14ac:dyDescent="0.35">
      <c r="A68" s="7" t="s">
        <v>220</v>
      </c>
      <c r="B68" s="7" t="s">
        <v>161</v>
      </c>
      <c r="C68" s="8" t="s">
        <v>77</v>
      </c>
      <c r="D68" s="9" t="s">
        <v>147</v>
      </c>
      <c r="E68" s="15">
        <v>0.56000000000000005</v>
      </c>
      <c r="F68" s="15" t="s">
        <v>153</v>
      </c>
      <c r="G68" s="15">
        <v>0.56000000000000005</v>
      </c>
      <c r="H68" s="11">
        <v>0</v>
      </c>
      <c r="I68" s="11">
        <v>0</v>
      </c>
      <c r="J68" s="11">
        <v>0</v>
      </c>
      <c r="K68" s="11">
        <v>0</v>
      </c>
      <c r="L68" s="16">
        <v>0.56000000000000005</v>
      </c>
      <c r="M68" s="16">
        <v>0</v>
      </c>
      <c r="N68" s="16">
        <v>0</v>
      </c>
      <c r="O68" s="16">
        <v>0</v>
      </c>
      <c r="P68" s="16">
        <f>L68+M68</f>
        <v>0.56000000000000005</v>
      </c>
      <c r="Q68" s="16">
        <f>N68+O68</f>
        <v>0</v>
      </c>
    </row>
    <row r="69" spans="1:17" ht="18" x14ac:dyDescent="0.35">
      <c r="A69" s="7" t="s">
        <v>221</v>
      </c>
      <c r="B69" s="7" t="s">
        <v>161</v>
      </c>
      <c r="C69" s="8" t="s">
        <v>78</v>
      </c>
      <c r="D69" s="9" t="s">
        <v>148</v>
      </c>
      <c r="E69" s="15">
        <v>1.35</v>
      </c>
      <c r="F69" s="15" t="s">
        <v>153</v>
      </c>
      <c r="G69" s="15">
        <v>1.35</v>
      </c>
      <c r="H69" s="11">
        <v>0</v>
      </c>
      <c r="I69" s="11">
        <v>0</v>
      </c>
      <c r="J69" s="11">
        <v>0</v>
      </c>
      <c r="K69" s="11">
        <v>0</v>
      </c>
      <c r="L69" s="16">
        <v>1.35</v>
      </c>
      <c r="M69" s="16">
        <v>0</v>
      </c>
      <c r="N69" s="16">
        <v>0</v>
      </c>
      <c r="O69" s="16">
        <v>0</v>
      </c>
      <c r="P69" s="16">
        <f>L69+M69</f>
        <v>1.35</v>
      </c>
      <c r="Q69" s="16">
        <f>N69+O69</f>
        <v>0</v>
      </c>
    </row>
    <row r="70" spans="1:17" ht="18" x14ac:dyDescent="0.35">
      <c r="A70" s="7" t="s">
        <v>222</v>
      </c>
      <c r="B70" s="7" t="s">
        <v>161</v>
      </c>
      <c r="C70" s="8" t="s">
        <v>79</v>
      </c>
      <c r="D70" s="9" t="s">
        <v>149</v>
      </c>
      <c r="E70" s="15">
        <v>2.9</v>
      </c>
      <c r="F70" s="15">
        <v>9</v>
      </c>
      <c r="G70" s="15">
        <v>2.9</v>
      </c>
      <c r="H70" s="11">
        <v>0</v>
      </c>
      <c r="I70" s="11">
        <v>0</v>
      </c>
      <c r="J70" s="11">
        <v>0</v>
      </c>
      <c r="K70" s="11">
        <v>0</v>
      </c>
      <c r="L70" s="16">
        <v>2.7</v>
      </c>
      <c r="M70" s="16">
        <v>0.2</v>
      </c>
      <c r="N70" s="16">
        <v>0</v>
      </c>
      <c r="O70" s="16">
        <v>0</v>
      </c>
      <c r="P70" s="16">
        <f>L70+M70</f>
        <v>2.9000000000000004</v>
      </c>
      <c r="Q70" s="16">
        <f>N70+O70</f>
        <v>0</v>
      </c>
    </row>
    <row r="71" spans="1:17" ht="18" x14ac:dyDescent="0.35">
      <c r="A71" s="7" t="s">
        <v>223</v>
      </c>
      <c r="B71" s="7" t="s">
        <v>161</v>
      </c>
      <c r="C71" s="8" t="s">
        <v>80</v>
      </c>
      <c r="D71" s="9" t="s">
        <v>144</v>
      </c>
      <c r="E71" s="15">
        <v>2.5</v>
      </c>
      <c r="F71" s="15">
        <v>7.5</v>
      </c>
      <c r="G71" s="15">
        <v>2.5</v>
      </c>
      <c r="H71" s="11">
        <v>0</v>
      </c>
      <c r="I71" s="11">
        <v>0</v>
      </c>
      <c r="J71" s="11">
        <v>0</v>
      </c>
      <c r="K71" s="11">
        <v>0</v>
      </c>
      <c r="L71" s="16">
        <v>2.5</v>
      </c>
      <c r="M71" s="16">
        <v>0</v>
      </c>
      <c r="N71" s="16">
        <v>0</v>
      </c>
      <c r="O71" s="16">
        <v>0</v>
      </c>
      <c r="P71" s="16">
        <f>L71+M71</f>
        <v>2.5</v>
      </c>
      <c r="Q71" s="16">
        <f>N71+O71</f>
        <v>0</v>
      </c>
    </row>
    <row r="72" spans="1:17" ht="18" x14ac:dyDescent="0.35">
      <c r="A72" s="7" t="s">
        <v>224</v>
      </c>
      <c r="B72" s="7" t="s">
        <v>161</v>
      </c>
      <c r="C72" s="8" t="s">
        <v>81</v>
      </c>
      <c r="D72" s="9" t="s">
        <v>145</v>
      </c>
      <c r="E72" s="15">
        <v>5.2</v>
      </c>
      <c r="F72" s="15">
        <v>14</v>
      </c>
      <c r="G72" s="15">
        <v>5.2</v>
      </c>
      <c r="H72" s="11">
        <v>0</v>
      </c>
      <c r="I72" s="11">
        <v>0</v>
      </c>
      <c r="J72" s="11">
        <v>0</v>
      </c>
      <c r="K72" s="11">
        <v>0</v>
      </c>
      <c r="L72" s="16">
        <v>5.2</v>
      </c>
      <c r="M72" s="16">
        <v>0</v>
      </c>
      <c r="N72" s="16">
        <v>0</v>
      </c>
      <c r="O72" s="16">
        <v>0</v>
      </c>
      <c r="P72" s="16">
        <f>L72+M72</f>
        <v>5.2</v>
      </c>
      <c r="Q72" s="16">
        <f>N72+O72</f>
        <v>0</v>
      </c>
    </row>
    <row r="73" spans="1:17" ht="18" x14ac:dyDescent="0.35">
      <c r="A73" s="7" t="s">
        <v>225</v>
      </c>
      <c r="B73" s="7" t="s">
        <v>161</v>
      </c>
      <c r="C73" s="8" t="s">
        <v>82</v>
      </c>
      <c r="D73" s="9" t="s">
        <v>150</v>
      </c>
      <c r="E73" s="15">
        <v>0.5</v>
      </c>
      <c r="F73" s="15">
        <v>5</v>
      </c>
      <c r="G73" s="15">
        <v>0.5</v>
      </c>
      <c r="H73" s="11">
        <v>0</v>
      </c>
      <c r="I73" s="11">
        <v>0</v>
      </c>
      <c r="J73" s="11">
        <v>0</v>
      </c>
      <c r="K73" s="11">
        <v>0</v>
      </c>
      <c r="L73" s="16">
        <v>0.5</v>
      </c>
      <c r="M73" s="16">
        <v>0</v>
      </c>
      <c r="N73" s="16">
        <v>0</v>
      </c>
      <c r="O73" s="16">
        <v>0</v>
      </c>
      <c r="P73" s="16">
        <f>L73+M73</f>
        <v>0.5</v>
      </c>
      <c r="Q73" s="16">
        <f>N73+O73</f>
        <v>0</v>
      </c>
    </row>
    <row r="74" spans="1:17" ht="18" x14ac:dyDescent="0.35">
      <c r="A74" s="7" t="s">
        <v>226</v>
      </c>
      <c r="B74" s="7" t="s">
        <v>161</v>
      </c>
      <c r="C74" s="8" t="s">
        <v>83</v>
      </c>
      <c r="D74" s="9" t="s">
        <v>148</v>
      </c>
      <c r="E74" s="15">
        <v>1.44</v>
      </c>
      <c r="F74" s="15">
        <v>10</v>
      </c>
      <c r="G74" s="15">
        <v>1.44</v>
      </c>
      <c r="H74" s="11">
        <v>0</v>
      </c>
      <c r="I74" s="11">
        <v>0</v>
      </c>
      <c r="J74" s="11">
        <v>0</v>
      </c>
      <c r="K74" s="11">
        <v>0</v>
      </c>
      <c r="L74" s="16">
        <v>0.6</v>
      </c>
      <c r="M74" s="16">
        <v>0.84</v>
      </c>
      <c r="N74" s="16">
        <v>0</v>
      </c>
      <c r="O74" s="16">
        <v>0</v>
      </c>
      <c r="P74" s="16">
        <f>L74+M74</f>
        <v>1.44</v>
      </c>
      <c r="Q74" s="16">
        <f>N74+O74</f>
        <v>0</v>
      </c>
    </row>
    <row r="75" spans="1:17" ht="18" x14ac:dyDescent="0.35">
      <c r="A75" s="7" t="s">
        <v>227</v>
      </c>
      <c r="B75" s="7" t="s">
        <v>161</v>
      </c>
      <c r="C75" s="8" t="s">
        <v>84</v>
      </c>
      <c r="D75" s="9" t="s">
        <v>104</v>
      </c>
      <c r="E75" s="15">
        <v>5.2</v>
      </c>
      <c r="F75" s="15">
        <v>10</v>
      </c>
      <c r="G75" s="15">
        <v>5.2</v>
      </c>
      <c r="H75" s="11">
        <v>0</v>
      </c>
      <c r="I75" s="11">
        <v>0</v>
      </c>
      <c r="J75" s="11">
        <v>0</v>
      </c>
      <c r="K75" s="11">
        <v>0</v>
      </c>
      <c r="L75" s="16">
        <v>3.8</v>
      </c>
      <c r="M75" s="16">
        <v>1.4</v>
      </c>
      <c r="N75" s="16">
        <v>0</v>
      </c>
      <c r="O75" s="16">
        <v>0</v>
      </c>
      <c r="P75" s="16">
        <f>L75+M75</f>
        <v>5.1999999999999993</v>
      </c>
      <c r="Q75" s="16">
        <f>N75+O75</f>
        <v>0</v>
      </c>
    </row>
    <row r="76" spans="1:17" ht="18" x14ac:dyDescent="0.35">
      <c r="A76" s="7" t="s">
        <v>228</v>
      </c>
      <c r="B76" s="7" t="s">
        <v>161</v>
      </c>
      <c r="C76" s="8" t="s">
        <v>85</v>
      </c>
      <c r="D76" s="9" t="s">
        <v>151</v>
      </c>
      <c r="E76" s="15">
        <v>1.4</v>
      </c>
      <c r="F76" s="15">
        <v>5</v>
      </c>
      <c r="G76" s="15">
        <v>1.4</v>
      </c>
      <c r="H76" s="11">
        <v>0</v>
      </c>
      <c r="I76" s="11">
        <v>0</v>
      </c>
      <c r="J76" s="11">
        <v>0</v>
      </c>
      <c r="K76" s="11">
        <v>0</v>
      </c>
      <c r="L76" s="16">
        <v>0</v>
      </c>
      <c r="M76" s="16">
        <v>0</v>
      </c>
      <c r="N76" s="16">
        <v>0.8</v>
      </c>
      <c r="O76" s="16">
        <v>0</v>
      </c>
      <c r="P76" s="16">
        <f>L76+M76</f>
        <v>0</v>
      </c>
      <c r="Q76" s="16">
        <f>N76+O76</f>
        <v>0.8</v>
      </c>
    </row>
    <row r="77" spans="1:17" ht="18" x14ac:dyDescent="0.35">
      <c r="A77" s="7" t="s">
        <v>229</v>
      </c>
      <c r="B77" s="7" t="s">
        <v>161</v>
      </c>
      <c r="C77" s="8" t="s">
        <v>86</v>
      </c>
      <c r="D77" s="9" t="s">
        <v>152</v>
      </c>
      <c r="E77" s="15">
        <v>2.65</v>
      </c>
      <c r="F77" s="15">
        <v>6</v>
      </c>
      <c r="G77" s="15">
        <v>2.65</v>
      </c>
      <c r="H77" s="11">
        <v>0</v>
      </c>
      <c r="I77" s="11">
        <v>0</v>
      </c>
      <c r="J77" s="11">
        <v>0</v>
      </c>
      <c r="K77" s="11">
        <v>0</v>
      </c>
      <c r="L77" s="16">
        <v>0.85</v>
      </c>
      <c r="M77" s="16">
        <v>0</v>
      </c>
      <c r="N77" s="16">
        <v>1.8</v>
      </c>
      <c r="O77" s="16">
        <v>0</v>
      </c>
      <c r="P77" s="16">
        <f>L77+M77</f>
        <v>0.85</v>
      </c>
      <c r="Q77" s="16">
        <f>N77+O77</f>
        <v>1.8</v>
      </c>
    </row>
    <row r="78" spans="1:17" ht="18" x14ac:dyDescent="0.35">
      <c r="A78" s="7" t="s">
        <v>230</v>
      </c>
      <c r="B78" s="7" t="s">
        <v>161</v>
      </c>
      <c r="C78" s="8" t="s">
        <v>87</v>
      </c>
      <c r="D78" s="9" t="s">
        <v>152</v>
      </c>
      <c r="E78" s="15">
        <v>3.49</v>
      </c>
      <c r="F78" s="15">
        <v>8</v>
      </c>
      <c r="G78" s="15">
        <v>3.49</v>
      </c>
      <c r="H78" s="11">
        <v>0</v>
      </c>
      <c r="I78" s="11">
        <v>0</v>
      </c>
      <c r="J78" s="11">
        <v>0</v>
      </c>
      <c r="K78" s="11">
        <v>0</v>
      </c>
      <c r="L78" s="16">
        <v>3.49</v>
      </c>
      <c r="M78" s="16">
        <v>0</v>
      </c>
      <c r="N78" s="16">
        <v>0</v>
      </c>
      <c r="O78" s="16">
        <v>0</v>
      </c>
      <c r="P78" s="16">
        <f>L78+M78</f>
        <v>3.49</v>
      </c>
      <c r="Q78" s="16">
        <f>N78+O78</f>
        <v>0</v>
      </c>
    </row>
    <row r="79" spans="1:17" ht="18" x14ac:dyDescent="0.35">
      <c r="A79" s="7" t="s">
        <v>231</v>
      </c>
      <c r="B79" s="7" t="s">
        <v>161</v>
      </c>
      <c r="C79" s="8" t="s">
        <v>88</v>
      </c>
      <c r="D79" s="9" t="s">
        <v>152</v>
      </c>
      <c r="E79" s="15">
        <v>1.9</v>
      </c>
      <c r="F79" s="15">
        <v>5.5</v>
      </c>
      <c r="G79" s="15">
        <v>1.9</v>
      </c>
      <c r="H79" s="11">
        <v>0</v>
      </c>
      <c r="I79" s="11">
        <v>0</v>
      </c>
      <c r="J79" s="11">
        <v>0</v>
      </c>
      <c r="K79" s="11">
        <v>0</v>
      </c>
      <c r="L79" s="16">
        <v>1.9</v>
      </c>
      <c r="M79" s="16">
        <v>0</v>
      </c>
      <c r="N79" s="16">
        <v>0</v>
      </c>
      <c r="O79" s="16">
        <v>0</v>
      </c>
      <c r="P79" s="16">
        <f>L79+M79</f>
        <v>1.9</v>
      </c>
      <c r="Q79" s="16">
        <f>N79+O79</f>
        <v>0</v>
      </c>
    </row>
    <row r="80" spans="1:17" ht="18" x14ac:dyDescent="0.35">
      <c r="A80" s="7" t="s">
        <v>232</v>
      </c>
      <c r="B80" s="7" t="s">
        <v>161</v>
      </c>
      <c r="C80" s="8" t="s">
        <v>89</v>
      </c>
      <c r="D80" s="9" t="s">
        <v>147</v>
      </c>
      <c r="E80" s="15">
        <v>3.42</v>
      </c>
      <c r="F80" s="15">
        <v>6</v>
      </c>
      <c r="G80" s="15">
        <v>3.42</v>
      </c>
      <c r="H80" s="11">
        <v>0</v>
      </c>
      <c r="I80" s="11">
        <v>0</v>
      </c>
      <c r="J80" s="11">
        <v>0</v>
      </c>
      <c r="K80" s="11">
        <v>0</v>
      </c>
      <c r="L80" s="16">
        <v>3.42</v>
      </c>
      <c r="M80" s="16">
        <v>0</v>
      </c>
      <c r="N80" s="16">
        <v>0</v>
      </c>
      <c r="O80" s="16">
        <v>0</v>
      </c>
      <c r="P80" s="16">
        <f>L80+M80</f>
        <v>3.42</v>
      </c>
      <c r="Q80" s="16">
        <f>N80+O80</f>
        <v>0</v>
      </c>
    </row>
    <row r="81" spans="1:17" ht="18" x14ac:dyDescent="0.35">
      <c r="A81" s="7" t="s">
        <v>233</v>
      </c>
      <c r="B81" s="7" t="s">
        <v>161</v>
      </c>
      <c r="C81" s="8" t="s">
        <v>90</v>
      </c>
      <c r="D81" s="9" t="s">
        <v>148</v>
      </c>
      <c r="E81" s="15">
        <v>0.95</v>
      </c>
      <c r="F81" s="15">
        <v>10</v>
      </c>
      <c r="G81" s="15">
        <v>0.95</v>
      </c>
      <c r="H81" s="11">
        <v>0</v>
      </c>
      <c r="I81" s="11">
        <v>0</v>
      </c>
      <c r="J81" s="11">
        <v>0</v>
      </c>
      <c r="K81" s="11">
        <v>0</v>
      </c>
      <c r="L81" s="16">
        <v>0.75</v>
      </c>
      <c r="M81" s="16">
        <v>0.2</v>
      </c>
      <c r="N81" s="16">
        <v>0</v>
      </c>
      <c r="O81" s="16">
        <v>0</v>
      </c>
      <c r="P81" s="16">
        <f>L81+M81</f>
        <v>0.95</v>
      </c>
      <c r="Q81" s="16">
        <f>N81+O81</f>
        <v>0</v>
      </c>
    </row>
    <row r="82" spans="1:17" ht="18" x14ac:dyDescent="0.35">
      <c r="A82" s="7" t="s">
        <v>234</v>
      </c>
      <c r="B82" s="7" t="s">
        <v>161</v>
      </c>
      <c r="C82" s="8" t="s">
        <v>91</v>
      </c>
      <c r="D82" s="9" t="s">
        <v>148</v>
      </c>
      <c r="E82" s="10">
        <v>0.5</v>
      </c>
      <c r="F82" s="10">
        <v>18.5</v>
      </c>
      <c r="G82" s="10">
        <v>0.5</v>
      </c>
      <c r="H82" s="11">
        <v>0</v>
      </c>
      <c r="I82" s="11">
        <v>0</v>
      </c>
      <c r="J82" s="11">
        <v>0</v>
      </c>
      <c r="K82" s="11">
        <v>0</v>
      </c>
      <c r="L82" s="12">
        <v>0.5</v>
      </c>
      <c r="M82" s="12">
        <v>0</v>
      </c>
      <c r="N82" s="12">
        <v>0</v>
      </c>
      <c r="O82" s="12">
        <v>0</v>
      </c>
      <c r="P82" s="12">
        <f>L82+M82</f>
        <v>0.5</v>
      </c>
      <c r="Q82" s="12">
        <f>N82+O82</f>
        <v>0</v>
      </c>
    </row>
    <row r="83" spans="1:17" ht="18" x14ac:dyDescent="0.3">
      <c r="A83" s="13"/>
      <c r="B83" s="13"/>
      <c r="C83" s="14" t="s">
        <v>235</v>
      </c>
      <c r="D83" s="13"/>
      <c r="E83" s="4">
        <f>SUM(E2:E82)</f>
        <v>1330.1160000000009</v>
      </c>
      <c r="F83" s="11"/>
      <c r="G83" s="11"/>
      <c r="H83" s="11"/>
      <c r="I83" s="11"/>
      <c r="J83" s="11"/>
      <c r="K83" s="11"/>
      <c r="L83" s="4">
        <f>SUM(L2:L82)</f>
        <v>879.96000000000015</v>
      </c>
      <c r="M83" s="4">
        <f>SUM(M2:M82)</f>
        <v>124.37500000000004</v>
      </c>
      <c r="N83" s="4">
        <f>SUM(N2:N82)</f>
        <v>79</v>
      </c>
      <c r="O83" s="4">
        <f>SUM(O2:O82)</f>
        <v>248.18099999999998</v>
      </c>
      <c r="P83" s="4">
        <f>SUM(P2:P82)</f>
        <v>1004.335</v>
      </c>
      <c r="Q83" s="4">
        <f>SUM(Q2:Q82)</f>
        <v>327.18100000000004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Theoza</cp:lastModifiedBy>
  <dcterms:created xsi:type="dcterms:W3CDTF">2021-12-31T13:28:16Z</dcterms:created>
  <dcterms:modified xsi:type="dcterms:W3CDTF">2026-04-14T03:49:06Z</dcterms:modified>
</cp:coreProperties>
</file>