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ETI\BANSOS 2025\REALISASI\REQUEST\"/>
    </mc:Choice>
  </mc:AlternateContent>
  <xr:revisionPtr revIDLastSave="0" documentId="8_{BA9D721E-4DEE-40D0-8080-636F9F2CA4A6}" xr6:coauthVersionLast="47" xr6:coauthVersionMax="47" xr10:uidLastSave="{00000000-0000-0000-0000-000000000000}"/>
  <bookViews>
    <workbookView xWindow="-120" yWindow="-120" windowWidth="20730" windowHeight="11040" xr2:uid="{EAD5958D-056C-4F42-AA2F-C50619C7F9A3}"/>
  </bookViews>
  <sheets>
    <sheet name="KAB KOTA_Gabung" sheetId="1" r:id="rId1"/>
  </sheets>
  <externalReferences>
    <externalReference r:id="rId2"/>
  </externalReferences>
  <definedNames>
    <definedName name="_xlnm._FilterDatabase" localSheetId="0" hidden="1">'KAB KOTA_Gabung'!$A$3:$B$14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I13" i="1" s="1"/>
  <c r="D13" i="1"/>
  <c r="G12" i="1"/>
  <c r="F12" i="1"/>
  <c r="E12" i="1"/>
  <c r="D12" i="1"/>
  <c r="H12" i="1" s="1"/>
  <c r="G11" i="1"/>
  <c r="F11" i="1"/>
  <c r="E11" i="1"/>
  <c r="I11" i="1" s="1"/>
  <c r="D11" i="1"/>
  <c r="G10" i="1"/>
  <c r="F10" i="1"/>
  <c r="E10" i="1"/>
  <c r="I10" i="1" s="1"/>
  <c r="D10" i="1"/>
  <c r="H10" i="1" s="1"/>
  <c r="G9" i="1"/>
  <c r="F9" i="1"/>
  <c r="E9" i="1"/>
  <c r="I9" i="1" s="1"/>
  <c r="D9" i="1"/>
  <c r="H9" i="1" s="1"/>
  <c r="G8" i="1"/>
  <c r="F8" i="1"/>
  <c r="E8" i="1"/>
  <c r="I8" i="1" s="1"/>
  <c r="D8" i="1"/>
  <c r="H8" i="1" s="1"/>
  <c r="G7" i="1"/>
  <c r="F7" i="1"/>
  <c r="E7" i="1"/>
  <c r="D7" i="1"/>
  <c r="H7" i="1" s="1"/>
  <c r="G6" i="1"/>
  <c r="F6" i="1"/>
  <c r="E6" i="1"/>
  <c r="I6" i="1" s="1"/>
  <c r="D6" i="1"/>
  <c r="H6" i="1" s="1"/>
  <c r="G5" i="1"/>
  <c r="F5" i="1"/>
  <c r="E5" i="1"/>
  <c r="I5" i="1" s="1"/>
  <c r="D5" i="1"/>
  <c r="H5" i="1" s="1"/>
  <c r="G4" i="1"/>
  <c r="F4" i="1"/>
  <c r="E4" i="1"/>
  <c r="I4" i="1" s="1"/>
  <c r="D4" i="1"/>
  <c r="I12" i="1" l="1"/>
  <c r="H4" i="1"/>
  <c r="H11" i="1"/>
  <c r="I7" i="1"/>
  <c r="H13" i="1"/>
  <c r="F14" i="1"/>
  <c r="D14" i="1"/>
  <c r="G14" i="1"/>
  <c r="E14" i="1"/>
  <c r="I14" i="1"/>
  <c r="H14" i="1" l="1"/>
</calcChain>
</file>

<file path=xl/sharedStrings.xml><?xml version="1.0" encoding="utf-8"?>
<sst xmlns="http://schemas.openxmlformats.org/spreadsheetml/2006/main" count="34" uniqueCount="21">
  <si>
    <t>NO</t>
  </si>
  <si>
    <t>PROVINSI</t>
  </si>
  <si>
    <t>KAB/KOTA</t>
  </si>
  <si>
    <t>SP2D TAHAP II TAHUN 2025</t>
  </si>
  <si>
    <t>HIMBARA &amp; BSI</t>
  </si>
  <si>
    <t>POS</t>
  </si>
  <si>
    <t>TOTAL</t>
  </si>
  <si>
    <t>KPM</t>
  </si>
  <si>
    <t>NOMINAL</t>
  </si>
  <si>
    <t>BENGKULU</t>
  </si>
  <si>
    <t>KAB. BENGKULU SELATAN</t>
  </si>
  <si>
    <t>KAB. BENGKULU TENGAH</t>
  </si>
  <si>
    <t>KAB. BENGKULU UTARA</t>
  </si>
  <si>
    <t>KAB. KAUR</t>
  </si>
  <si>
    <t>KAB. KEPAHIANG</t>
  </si>
  <si>
    <t>KAB. LEBONG</t>
  </si>
  <si>
    <t>KAB. MUKO MUKO</t>
  </si>
  <si>
    <t>KAB. REJANG LEBONG</t>
  </si>
  <si>
    <t>KAB. SELUMA</t>
  </si>
  <si>
    <t>KOTA BENGKULU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</si>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</sst>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0" fillId="0" borderId="2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2" borderId="1" xfId="1" applyNumberFormat="1" applyFont="1" applyFill="1" applyBorder="1"/>
    <xf numFmtId="165" fontId="1" fillId="0" borderId="0" xfId="1" applyNumberFormat="1" applyFont="1"/>
    <xf numFmtId="165" fontId="0" fillId="0" borderId="0" xfId="1" applyNumberFormat="1" applyFont="1"/>
    <xf numFmtId="0" fontId="2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HETI\BANSOS%202025\REALISASI\REPORT%20UPDATE%20REALISASI\Tahap%20II\20250624%20-%20Realisasi%20per%2022%20Juni%202025.xlsx" TargetMode="External"/><Relationship Id="rId1" Type="http://schemas.openxmlformats.org/officeDocument/2006/relationships/externalLinkPath" Target="/HETI/BANSOS%202025/REALISASI/REPORT%20UPDATE%20REALISASI/Tahap%20II/20250624%20-%20Realisasi%20per%2022%20Jun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s"/>
      <sheetName val="REALISASI "/>
      <sheetName val="PROV_HIMBARA_BSI"/>
      <sheetName val="KAB KOTA_HIMBARA_BSI"/>
      <sheetName val="PROV_POS"/>
      <sheetName val="KAB KOTA_POS"/>
      <sheetName val="PROV_Gabung"/>
      <sheetName val="KAB KOTA_Gabung"/>
      <sheetName val="PIV THP I BANK"/>
      <sheetName val="LAP BANK THP I"/>
      <sheetName val="PIV THP I POS"/>
      <sheetName val="LAP THP I_POS"/>
      <sheetName val="PIV BANK THP II"/>
      <sheetName val="LAP BANK THP II"/>
      <sheetName val="PIV THP II POS"/>
      <sheetName val="LAP THP II_POS"/>
      <sheetName val="pagu paparan"/>
      <sheetName val="REALISASI  (2)"/>
    </sheetNames>
    <sheetDataSet>
      <sheetData sheetId="0" refreshError="1"/>
      <sheetData sheetId="1">
        <row r="14">
          <cell r="C14">
            <v>8207067</v>
          </cell>
        </row>
      </sheetData>
      <sheetData sheetId="2" refreshError="1"/>
      <sheetData sheetId="3">
        <row r="4">
          <cell r="P4">
            <v>11826</v>
          </cell>
        </row>
        <row r="44">
          <cell r="P44">
            <v>10114</v>
          </cell>
          <cell r="Q44">
            <v>7428600000</v>
          </cell>
        </row>
        <row r="45">
          <cell r="P45">
            <v>5879</v>
          </cell>
          <cell r="Q45">
            <v>4129775000</v>
          </cell>
        </row>
        <row r="46">
          <cell r="P46">
            <v>12193</v>
          </cell>
          <cell r="Q46">
            <v>8798475000</v>
          </cell>
        </row>
        <row r="47">
          <cell r="P47">
            <v>7056</v>
          </cell>
          <cell r="Q47">
            <v>4969750000</v>
          </cell>
        </row>
        <row r="48">
          <cell r="P48">
            <v>6751</v>
          </cell>
          <cell r="Q48">
            <v>4733400000</v>
          </cell>
        </row>
        <row r="49">
          <cell r="P49">
            <v>5158</v>
          </cell>
          <cell r="Q49">
            <v>3666425000</v>
          </cell>
        </row>
        <row r="50">
          <cell r="P50">
            <v>7148</v>
          </cell>
          <cell r="Q50">
            <v>5240775000</v>
          </cell>
        </row>
        <row r="51">
          <cell r="P51">
            <v>12351</v>
          </cell>
          <cell r="Q51">
            <v>8450925000</v>
          </cell>
        </row>
        <row r="52">
          <cell r="P52">
            <v>9643</v>
          </cell>
          <cell r="Q52">
            <v>6696650000</v>
          </cell>
        </row>
        <row r="53">
          <cell r="P53">
            <v>13219</v>
          </cell>
          <cell r="Q53">
            <v>9273525000</v>
          </cell>
        </row>
      </sheetData>
      <sheetData sheetId="4" refreshError="1"/>
      <sheetData sheetId="5">
        <row r="4">
          <cell r="N4">
            <v>0</v>
          </cell>
        </row>
        <row r="44">
          <cell r="N44">
            <v>0</v>
          </cell>
          <cell r="O44">
            <v>0</v>
          </cell>
        </row>
        <row r="45">
          <cell r="N45">
            <v>0</v>
          </cell>
          <cell r="O45">
            <v>0</v>
          </cell>
        </row>
        <row r="46">
          <cell r="N46">
            <v>0</v>
          </cell>
          <cell r="O46">
            <v>0</v>
          </cell>
        </row>
        <row r="47">
          <cell r="N47">
            <v>0</v>
          </cell>
          <cell r="O47">
            <v>0</v>
          </cell>
        </row>
        <row r="48">
          <cell r="N48">
            <v>0</v>
          </cell>
          <cell r="O48">
            <v>0</v>
          </cell>
        </row>
        <row r="49">
          <cell r="N49">
            <v>0</v>
          </cell>
          <cell r="O49">
            <v>0</v>
          </cell>
        </row>
        <row r="50">
          <cell r="N50">
            <v>0</v>
          </cell>
          <cell r="O50">
            <v>0</v>
          </cell>
        </row>
        <row r="51">
          <cell r="N51">
            <v>0</v>
          </cell>
          <cell r="O51">
            <v>0</v>
          </cell>
        </row>
        <row r="52">
          <cell r="N52">
            <v>0</v>
          </cell>
          <cell r="O52">
            <v>0</v>
          </cell>
        </row>
        <row r="53">
          <cell r="N53">
            <v>0</v>
          </cell>
          <cell r="O53">
            <v>0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E714-64D6-480C-824F-ACA3BE297548}">
  <sheetPr>
    <tabColor theme="7" tint="0.59999389629810485"/>
  </sheetPr>
  <dimension ref="A1:I16"/>
  <sheetViews>
    <sheetView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9" sqref="C19"/>
    </sheetView>
  </sheetViews>
  <sheetFormatPr defaultRowHeight="15" x14ac:dyDescent="0.25"/>
  <cols>
    <col min="1" max="1" width="4.42578125" bestFit="1" customWidth="1"/>
    <col min="2" max="2" width="10.42578125" bestFit="1" customWidth="1"/>
    <col min="3" max="3" width="30.7109375" customWidth="1"/>
    <col min="4" max="4" width="11.140625" style="13" bestFit="1" customWidth="1"/>
    <col min="5" max="5" width="18.85546875" style="13" bestFit="1" customWidth="1"/>
    <col min="6" max="6" width="11.140625" bestFit="1" customWidth="1"/>
    <col min="7" max="7" width="18.85546875" bestFit="1" customWidth="1"/>
    <col min="8" max="8" width="12.140625" bestFit="1" customWidth="1"/>
    <col min="9" max="9" width="18.855468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2" t="s">
        <v>3</v>
      </c>
      <c r="E1" s="2"/>
      <c r="F1" s="2"/>
      <c r="G1" s="2"/>
      <c r="H1" s="2"/>
      <c r="I1" s="2"/>
    </row>
    <row r="2" spans="1:9" x14ac:dyDescent="0.25">
      <c r="A2" s="1"/>
      <c r="B2" s="1"/>
      <c r="C2" s="1"/>
      <c r="D2" s="2" t="s">
        <v>4</v>
      </c>
      <c r="E2" s="2"/>
      <c r="F2" s="2" t="s">
        <v>5</v>
      </c>
      <c r="G2" s="2"/>
      <c r="H2" s="2" t="s">
        <v>6</v>
      </c>
      <c r="I2" s="2"/>
    </row>
    <row r="3" spans="1:9" s="4" customFormat="1" x14ac:dyDescent="0.25">
      <c r="A3" s="1"/>
      <c r="B3" s="1"/>
      <c r="C3" s="1"/>
      <c r="D3" s="3" t="s">
        <v>7</v>
      </c>
      <c r="E3" s="3" t="s">
        <v>8</v>
      </c>
      <c r="F3" s="3" t="s">
        <v>7</v>
      </c>
      <c r="G3" s="3" t="s">
        <v>8</v>
      </c>
      <c r="H3" s="3" t="s">
        <v>7</v>
      </c>
      <c r="I3" s="3" t="s">
        <v>8</v>
      </c>
    </row>
    <row r="4" spans="1:9" x14ac:dyDescent="0.25">
      <c r="A4" s="5">
        <v>1</v>
      </c>
      <c r="B4" s="8" t="s">
        <v>9</v>
      </c>
      <c r="C4" s="8" t="s">
        <v>10</v>
      </c>
      <c r="D4" s="6">
        <f>'[1]KAB KOTA_HIMBARA_BSI'!P44</f>
        <v>10114</v>
      </c>
      <c r="E4" s="6">
        <f>'[1]KAB KOTA_HIMBARA_BSI'!Q44</f>
        <v>7428600000</v>
      </c>
      <c r="F4" s="6">
        <f>'[1]KAB KOTA_POS'!N44</f>
        <v>0</v>
      </c>
      <c r="G4" s="6">
        <f>'[1]KAB KOTA_POS'!O44</f>
        <v>0</v>
      </c>
      <c r="H4" s="7">
        <f t="shared" ref="H4:I13" si="0">D4+F4</f>
        <v>10114</v>
      </c>
      <c r="I4" s="7">
        <f t="shared" si="0"/>
        <v>7428600000</v>
      </c>
    </row>
    <row r="5" spans="1:9" x14ac:dyDescent="0.25">
      <c r="A5" s="5">
        <v>2</v>
      </c>
      <c r="B5" s="8" t="s">
        <v>9</v>
      </c>
      <c r="C5" s="8" t="s">
        <v>11</v>
      </c>
      <c r="D5" s="6">
        <f>'[1]KAB KOTA_HIMBARA_BSI'!P45</f>
        <v>5879</v>
      </c>
      <c r="E5" s="6">
        <f>'[1]KAB KOTA_HIMBARA_BSI'!Q45</f>
        <v>4129775000</v>
      </c>
      <c r="F5" s="6">
        <f>'[1]KAB KOTA_POS'!N45</f>
        <v>0</v>
      </c>
      <c r="G5" s="6">
        <f>'[1]KAB KOTA_POS'!O45</f>
        <v>0</v>
      </c>
      <c r="H5" s="7">
        <f t="shared" si="0"/>
        <v>5879</v>
      </c>
      <c r="I5" s="7">
        <f t="shared" si="0"/>
        <v>4129775000</v>
      </c>
    </row>
    <row r="6" spans="1:9" x14ac:dyDescent="0.25">
      <c r="A6" s="5">
        <v>3</v>
      </c>
      <c r="B6" s="8" t="s">
        <v>9</v>
      </c>
      <c r="C6" s="8" t="s">
        <v>12</v>
      </c>
      <c r="D6" s="6">
        <f>'[1]KAB KOTA_HIMBARA_BSI'!P46</f>
        <v>12193</v>
      </c>
      <c r="E6" s="6">
        <f>'[1]KAB KOTA_HIMBARA_BSI'!Q46</f>
        <v>8798475000</v>
      </c>
      <c r="F6" s="6">
        <f>'[1]KAB KOTA_POS'!N46</f>
        <v>0</v>
      </c>
      <c r="G6" s="6">
        <f>'[1]KAB KOTA_POS'!O46</f>
        <v>0</v>
      </c>
      <c r="H6" s="7">
        <f t="shared" si="0"/>
        <v>12193</v>
      </c>
      <c r="I6" s="7">
        <f t="shared" si="0"/>
        <v>8798475000</v>
      </c>
    </row>
    <row r="7" spans="1:9" x14ac:dyDescent="0.25">
      <c r="A7" s="5">
        <v>4</v>
      </c>
      <c r="B7" s="8" t="s">
        <v>9</v>
      </c>
      <c r="C7" s="8" t="s">
        <v>13</v>
      </c>
      <c r="D7" s="6">
        <f>'[1]KAB KOTA_HIMBARA_BSI'!P47</f>
        <v>7056</v>
      </c>
      <c r="E7" s="6">
        <f>'[1]KAB KOTA_HIMBARA_BSI'!Q47</f>
        <v>4969750000</v>
      </c>
      <c r="F7" s="6">
        <f>'[1]KAB KOTA_POS'!N47</f>
        <v>0</v>
      </c>
      <c r="G7" s="6">
        <f>'[1]KAB KOTA_POS'!O47</f>
        <v>0</v>
      </c>
      <c r="H7" s="7">
        <f t="shared" si="0"/>
        <v>7056</v>
      </c>
      <c r="I7" s="7">
        <f t="shared" si="0"/>
        <v>4969750000</v>
      </c>
    </row>
    <row r="8" spans="1:9" x14ac:dyDescent="0.25">
      <c r="A8" s="5">
        <v>5</v>
      </c>
      <c r="B8" s="8" t="s">
        <v>9</v>
      </c>
      <c r="C8" s="8" t="s">
        <v>14</v>
      </c>
      <c r="D8" s="6">
        <f>'[1]KAB KOTA_HIMBARA_BSI'!P48</f>
        <v>6751</v>
      </c>
      <c r="E8" s="6">
        <f>'[1]KAB KOTA_HIMBARA_BSI'!Q48</f>
        <v>4733400000</v>
      </c>
      <c r="F8" s="6">
        <f>'[1]KAB KOTA_POS'!N48</f>
        <v>0</v>
      </c>
      <c r="G8" s="6">
        <f>'[1]KAB KOTA_POS'!O48</f>
        <v>0</v>
      </c>
      <c r="H8" s="7">
        <f t="shared" si="0"/>
        <v>6751</v>
      </c>
      <c r="I8" s="7">
        <f t="shared" si="0"/>
        <v>4733400000</v>
      </c>
    </row>
    <row r="9" spans="1:9" x14ac:dyDescent="0.25">
      <c r="A9" s="5">
        <v>6</v>
      </c>
      <c r="B9" s="8" t="s">
        <v>9</v>
      </c>
      <c r="C9" s="8" t="s">
        <v>15</v>
      </c>
      <c r="D9" s="6">
        <f>'[1]KAB KOTA_HIMBARA_BSI'!P49</f>
        <v>5158</v>
      </c>
      <c r="E9" s="6">
        <f>'[1]KAB KOTA_HIMBARA_BSI'!Q49</f>
        <v>3666425000</v>
      </c>
      <c r="F9" s="6">
        <f>'[1]KAB KOTA_POS'!N49</f>
        <v>0</v>
      </c>
      <c r="G9" s="6">
        <f>'[1]KAB KOTA_POS'!O49</f>
        <v>0</v>
      </c>
      <c r="H9" s="7">
        <f t="shared" si="0"/>
        <v>5158</v>
      </c>
      <c r="I9" s="7">
        <f t="shared" si="0"/>
        <v>3666425000</v>
      </c>
    </row>
    <row r="10" spans="1:9" x14ac:dyDescent="0.25">
      <c r="A10" s="5">
        <v>7</v>
      </c>
      <c r="B10" s="8" t="s">
        <v>9</v>
      </c>
      <c r="C10" s="8" t="s">
        <v>16</v>
      </c>
      <c r="D10" s="6">
        <f>'[1]KAB KOTA_HIMBARA_BSI'!P50</f>
        <v>7148</v>
      </c>
      <c r="E10" s="6">
        <f>'[1]KAB KOTA_HIMBARA_BSI'!Q50</f>
        <v>5240775000</v>
      </c>
      <c r="F10" s="6">
        <f>'[1]KAB KOTA_POS'!N50</f>
        <v>0</v>
      </c>
      <c r="G10" s="6">
        <f>'[1]KAB KOTA_POS'!O50</f>
        <v>0</v>
      </c>
      <c r="H10" s="7">
        <f t="shared" si="0"/>
        <v>7148</v>
      </c>
      <c r="I10" s="7">
        <f t="shared" si="0"/>
        <v>5240775000</v>
      </c>
    </row>
    <row r="11" spans="1:9" x14ac:dyDescent="0.25">
      <c r="A11" s="5">
        <v>8</v>
      </c>
      <c r="B11" s="8" t="s">
        <v>9</v>
      </c>
      <c r="C11" s="8" t="s">
        <v>17</v>
      </c>
      <c r="D11" s="6">
        <f>'[1]KAB KOTA_HIMBARA_BSI'!P51</f>
        <v>12351</v>
      </c>
      <c r="E11" s="6">
        <f>'[1]KAB KOTA_HIMBARA_BSI'!Q51</f>
        <v>8450925000</v>
      </c>
      <c r="F11" s="6">
        <f>'[1]KAB KOTA_POS'!N51</f>
        <v>0</v>
      </c>
      <c r="G11" s="6">
        <f>'[1]KAB KOTA_POS'!O51</f>
        <v>0</v>
      </c>
      <c r="H11" s="7">
        <f t="shared" si="0"/>
        <v>12351</v>
      </c>
      <c r="I11" s="7">
        <f t="shared" si="0"/>
        <v>8450925000</v>
      </c>
    </row>
    <row r="12" spans="1:9" x14ac:dyDescent="0.25">
      <c r="A12" s="5">
        <v>9</v>
      </c>
      <c r="B12" s="8" t="s">
        <v>9</v>
      </c>
      <c r="C12" s="8" t="s">
        <v>18</v>
      </c>
      <c r="D12" s="6">
        <f>'[1]KAB KOTA_HIMBARA_BSI'!P52</f>
        <v>9643</v>
      </c>
      <c r="E12" s="6">
        <f>'[1]KAB KOTA_HIMBARA_BSI'!Q52</f>
        <v>6696650000</v>
      </c>
      <c r="F12" s="6">
        <f>'[1]KAB KOTA_POS'!N52</f>
        <v>0</v>
      </c>
      <c r="G12" s="6">
        <f>'[1]KAB KOTA_POS'!O52</f>
        <v>0</v>
      </c>
      <c r="H12" s="7">
        <f t="shared" si="0"/>
        <v>9643</v>
      </c>
      <c r="I12" s="7">
        <f t="shared" si="0"/>
        <v>6696650000</v>
      </c>
    </row>
    <row r="13" spans="1:9" x14ac:dyDescent="0.25">
      <c r="A13" s="5">
        <v>10</v>
      </c>
      <c r="B13" s="8" t="s">
        <v>9</v>
      </c>
      <c r="C13" s="8" t="s">
        <v>19</v>
      </c>
      <c r="D13" s="6">
        <f>'[1]KAB KOTA_HIMBARA_BSI'!P53</f>
        <v>13219</v>
      </c>
      <c r="E13" s="6">
        <f>'[1]KAB KOTA_HIMBARA_BSI'!Q53</f>
        <v>9273525000</v>
      </c>
      <c r="F13" s="6">
        <f>'[1]KAB KOTA_POS'!N53</f>
        <v>0</v>
      </c>
      <c r="G13" s="6">
        <f>'[1]KAB KOTA_POS'!O53</f>
        <v>0</v>
      </c>
      <c r="H13" s="7">
        <f t="shared" si="0"/>
        <v>13219</v>
      </c>
      <c r="I13" s="7">
        <f t="shared" si="0"/>
        <v>9273525000</v>
      </c>
    </row>
    <row r="14" spans="1:9" x14ac:dyDescent="0.25">
      <c r="A14" s="9" t="s">
        <v>20</v>
      </c>
      <c r="B14" s="10"/>
      <c r="C14" s="14"/>
      <c r="D14" s="11">
        <f>SUM(D4:D13)</f>
        <v>89512</v>
      </c>
      <c r="E14" s="11">
        <f>SUM(E4:E13)</f>
        <v>63388300000</v>
      </c>
      <c r="F14" s="11">
        <f>SUM(F4:F13)</f>
        <v>0</v>
      </c>
      <c r="G14" s="11">
        <f>SUM(G4:G13)</f>
        <v>0</v>
      </c>
      <c r="H14" s="11">
        <f>SUM(H4:H13)</f>
        <v>89512</v>
      </c>
      <c r="I14" s="11">
        <f>SUM(I4:I13)</f>
        <v>63388300000</v>
      </c>
    </row>
    <row r="16" spans="1:9" x14ac:dyDescent="0.25">
      <c r="D16" s="12"/>
      <c r="E16" s="12"/>
    </row>
  </sheetData>
  <mergeCells count="8">
    <mergeCell ref="A14:B14"/>
    <mergeCell ref="D1:I1"/>
    <mergeCell ref="D2:E2"/>
    <mergeCell ref="F2:G2"/>
    <mergeCell ref="H2:I2"/>
    <mergeCell ref="A1:A3"/>
    <mergeCell ref="B1:B3"/>
    <mergeCell ref="C1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KAB KOTA_Gabung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jamsos</dc:creator>
  <cp:lastModifiedBy>jamsos</cp:lastModifiedBy>
  <dcterms:created xsi:type="dcterms:W3CDTF">2025-07-01T03:31:21Z</dcterms:created>
  <dcterms:modified xsi:type="dcterms:W3CDTF">2025-07-01T03:34:04Z</dcterms:modified>
</cp:coreProperties>
</file>