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MESETER 6\MAGANG\DISKOMINFOTIK\DATA DINKES\"/>
    </mc:Choice>
  </mc:AlternateContent>
  <xr:revisionPtr revIDLastSave="0" documentId="13_ncr:1_{415049B2-0E08-4C69-9C2D-B0696AC45FDF}" xr6:coauthVersionLast="47" xr6:coauthVersionMax="47" xr10:uidLastSave="{00000000-0000-0000-0000-000000000000}"/>
  <bookViews>
    <workbookView xWindow="-120" yWindow="-120" windowWidth="20730" windowHeight="11040" xr2:uid="{3AB83ADF-A01F-4BB1-BAE9-1480D59A90F8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J5" i="1"/>
  <c r="K12" i="1"/>
  <c r="I12" i="1"/>
  <c r="H12" i="1"/>
  <c r="F12" i="1"/>
  <c r="D12" i="1"/>
  <c r="C12" i="1"/>
  <c r="P11" i="1"/>
  <c r="N11" i="1"/>
  <c r="M11" i="1"/>
  <c r="J11" i="1"/>
  <c r="L11" i="1" s="1"/>
  <c r="E11" i="1"/>
  <c r="G11" i="1" s="1"/>
  <c r="B11" i="1"/>
  <c r="P10" i="1"/>
  <c r="N10" i="1"/>
  <c r="M10" i="1"/>
  <c r="J10" i="1"/>
  <c r="L10" i="1" s="1"/>
  <c r="E10" i="1"/>
  <c r="G10" i="1" s="1"/>
  <c r="B10" i="1"/>
  <c r="P9" i="1"/>
  <c r="N9" i="1"/>
  <c r="M9" i="1"/>
  <c r="L9" i="1"/>
  <c r="E9" i="1"/>
  <c r="G9" i="1" s="1"/>
  <c r="B9" i="1"/>
  <c r="P8" i="1"/>
  <c r="N8" i="1"/>
  <c r="M8" i="1"/>
  <c r="J8" i="1"/>
  <c r="L8" i="1" s="1"/>
  <c r="E8" i="1"/>
  <c r="B8" i="1"/>
  <c r="P7" i="1"/>
  <c r="N7" i="1"/>
  <c r="M7" i="1"/>
  <c r="J7" i="1"/>
  <c r="E7" i="1"/>
  <c r="G7" i="1" s="1"/>
  <c r="B7" i="1"/>
  <c r="P6" i="1"/>
  <c r="N6" i="1"/>
  <c r="M6" i="1"/>
  <c r="J6" i="1"/>
  <c r="E6" i="1"/>
  <c r="G6" i="1" s="1"/>
  <c r="B6" i="1"/>
  <c r="P5" i="1"/>
  <c r="N5" i="1"/>
  <c r="M5" i="1"/>
  <c r="L5" i="1"/>
  <c r="E5" i="1"/>
  <c r="B5" i="1"/>
  <c r="P4" i="1"/>
  <c r="N4" i="1"/>
  <c r="M4" i="1"/>
  <c r="J4" i="1"/>
  <c r="L4" i="1" s="1"/>
  <c r="E4" i="1"/>
  <c r="B4" i="1"/>
  <c r="P3" i="1"/>
  <c r="N3" i="1"/>
  <c r="M3" i="1"/>
  <c r="J3" i="1"/>
  <c r="L3" i="1" s="1"/>
  <c r="E3" i="1"/>
  <c r="B3" i="1"/>
  <c r="P2" i="1"/>
  <c r="N2" i="1"/>
  <c r="M2" i="1"/>
  <c r="J2" i="1"/>
  <c r="E2" i="1"/>
  <c r="B2" i="1"/>
  <c r="Q9" i="1" l="1"/>
  <c r="O5" i="1"/>
  <c r="Q10" i="1"/>
  <c r="E12" i="1"/>
  <c r="O2" i="1"/>
  <c r="G5" i="1"/>
  <c r="Q5" i="1" s="1"/>
  <c r="N12" i="1"/>
  <c r="O11" i="1"/>
  <c r="O3" i="1"/>
  <c r="O6" i="1"/>
  <c r="O7" i="1"/>
  <c r="Q11" i="1"/>
  <c r="G2" i="1"/>
  <c r="P12" i="1"/>
  <c r="G3" i="1"/>
  <c r="Q3" i="1" s="1"/>
  <c r="O4" i="1"/>
  <c r="L7" i="1"/>
  <c r="Q7" i="1" s="1"/>
  <c r="M12" i="1"/>
  <c r="O8" i="1"/>
  <c r="O9" i="1"/>
  <c r="O10" i="1"/>
  <c r="L2" i="1"/>
  <c r="G4" i="1"/>
  <c r="Q4" i="1" s="1"/>
  <c r="L6" i="1"/>
  <c r="Q6" i="1" s="1"/>
  <c r="G8" i="1"/>
  <c r="Q8" i="1" s="1"/>
  <c r="J12" i="1"/>
  <c r="Q2" i="1" l="1"/>
  <c r="Q12" i="1" s="1"/>
  <c r="O12" i="1"/>
  <c r="L12" i="1"/>
  <c r="G12" i="1"/>
</calcChain>
</file>

<file path=xl/sharedStrings.xml><?xml version="1.0" encoding="utf-8"?>
<sst xmlns="http://schemas.openxmlformats.org/spreadsheetml/2006/main" count="18" uniqueCount="18">
  <si>
    <t>KODE WILAYAH</t>
  </si>
  <si>
    <t>TOTAL</t>
  </si>
  <si>
    <t>NEONATAL LAKI - LAKI</t>
  </si>
  <si>
    <t>POST NEONATAL LAKI - LAKI</t>
  </si>
  <si>
    <t>BAYI LAKI - LAKI</t>
  </si>
  <si>
    <t>ANAK BALITA LAKI - LAKI</t>
  </si>
  <si>
    <t>NEONATAL PEREMPUAN</t>
  </si>
  <si>
    <t>POST NEONATAL PEREMPUAN</t>
  </si>
  <si>
    <t>BAYI PEREMPUAN</t>
  </si>
  <si>
    <t>ANAK BALITA PEREMPUAN</t>
  </si>
  <si>
    <t>NEONATAL LAKI - LAKI + PEREMPUAN</t>
  </si>
  <si>
    <t>POST NEONATAL LAKI - LAKI + PEREMPUAN</t>
  </si>
  <si>
    <t>BAYI LAKI - LAKI + PEREMPUAN</t>
  </si>
  <si>
    <t>ANAK BALITA LAKI - LAKI + PEREMPUAN</t>
  </si>
  <si>
    <t>JUMLAH TOTAL LAKI - LAKI + PEREMPUAN</t>
  </si>
  <si>
    <t>JUMLAH TOTAL PEREMPUAN</t>
  </si>
  <si>
    <t>JUMLAH TOTAL LAKI - LAKI</t>
  </si>
  <si>
    <t>KABUPATEN / 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</si>
</sst>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  <charset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ocuments\profil%202025\profik\FORMDATAPROFIL2025%20_laila%20edit%2050%20sd%20finish.xlsx" TargetMode="External"/><Relationship Id="rId1" Type="http://schemas.openxmlformats.org/officeDocument/2006/relationships/externalLinkPath" Target="file:///C:\Users\LENOVO\Documents\profil%202025\profik\FORMDATAPROFIL2025%20_laila%20edit%2050%20sd%20finis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"/>
      <sheetName val="1.BPSDUKCAPIL"/>
      <sheetName val="2.dukcapilBPS"/>
      <sheetName val="4.YANKES dan FARMASI"/>
      <sheetName val="5.YANKES"/>
      <sheetName val="6.YANKES"/>
      <sheetName val="7.YANKES"/>
      <sheetName val="8.YANKES"/>
      <sheetName val="9.YANKES"/>
      <sheetName val="10.YANKES"/>
      <sheetName val="11.FARMASI"/>
      <sheetName val="12.PROMKES"/>
      <sheetName val="13.SDK"/>
      <sheetName val="14.SDK"/>
      <sheetName val="15.SDK"/>
      <sheetName val="16.SDK"/>
      <sheetName val="17.SDK"/>
      <sheetName val="18.SDK"/>
      <sheetName val="19,YANKES"/>
      <sheetName val="20. PEP"/>
      <sheetName val="21.KIA"/>
      <sheetName val="22.KIA"/>
      <sheetName val="23.KIA"/>
      <sheetName val="24.KIA"/>
      <sheetName val="25.KIA"/>
      <sheetName val="26.KIA"/>
      <sheetName val="27. KIA"/>
      <sheetName val="28.KIA"/>
      <sheetName val="29.KIA"/>
      <sheetName val="30.KIA"/>
      <sheetName val="31.KIA"/>
      <sheetName val="32.KIA"/>
      <sheetName val="33.KIA"/>
      <sheetName val="34.KIA"/>
      <sheetName val="35.KIA"/>
      <sheetName val="36.KIA"/>
      <sheetName val="37.KIA"/>
      <sheetName val="38.KIA GIZI"/>
      <sheetName val="39.KIA"/>
      <sheetName val="40.KIA GIZI"/>
      <sheetName val="41.IMUNISASI "/>
      <sheetName val="42.IMUNISASI"/>
      <sheetName val="43.IMUNISASI"/>
      <sheetName val="44.IMUNISASI"/>
      <sheetName val="45.IMUNISASI"/>
      <sheetName val="46.GIZI KIA"/>
      <sheetName val="47.GIZI KIA"/>
      <sheetName val="48.GIZI"/>
      <sheetName val="49.GIZI"/>
      <sheetName val="50.KIA YANKES"/>
      <sheetName val="51.KIA IMUNISASI"/>
      <sheetName val="52. PTM"/>
      <sheetName val="53.PTM"/>
      <sheetName val="54.PTM"/>
      <sheetName val="55.KIA"/>
      <sheetName val="56.KIA"/>
      <sheetName val="57.KIA"/>
      <sheetName val="58.KIA"/>
      <sheetName val="59.TBC"/>
      <sheetName val="60.TBC"/>
      <sheetName val="61.PNUMONIA"/>
      <sheetName val="62.HIVAIDS"/>
      <sheetName val="63.HIVAIDS"/>
      <sheetName val="64.DIARE"/>
      <sheetName val="65.HEPATITIS"/>
      <sheetName val="66.HEPATITIS"/>
      <sheetName val="67.KUSTA"/>
      <sheetName val="68.KUSTA"/>
      <sheetName val="69.KUSTA"/>
      <sheetName val="70.KUSTA"/>
      <sheetName val="71.SURVIM"/>
      <sheetName val="72.SURVIM"/>
      <sheetName val="73.SURVIM"/>
      <sheetName val="74.SURVIM"/>
      <sheetName val="75.DBD"/>
      <sheetName val="76.MALARIA"/>
      <sheetName val="77.FILARIASIS"/>
      <sheetName val="78.PTM"/>
      <sheetName val="79.PTM"/>
      <sheetName val="80.PTM"/>
      <sheetName val="81.PTM"/>
      <sheetName val="82.KESLING"/>
      <sheetName val="83.KESLING"/>
      <sheetName val="84.KESLING"/>
      <sheetName val="85.KESLING"/>
      <sheetName val="86.KESLING"/>
      <sheetName val="87.KESLING"/>
      <sheetName val="88.KESL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">
          <cell r="B9" t="str">
            <v>BENGKULU SELATAN</v>
          </cell>
        </row>
        <row r="10">
          <cell r="B10" t="str">
            <v>REJANG LEBONG</v>
          </cell>
        </row>
        <row r="11">
          <cell r="B11" t="str">
            <v>BENGKULU UTARA</v>
          </cell>
        </row>
        <row r="12">
          <cell r="B12" t="str">
            <v>KAUR</v>
          </cell>
        </row>
        <row r="13">
          <cell r="B13" t="str">
            <v>SELUMA</v>
          </cell>
        </row>
        <row r="14">
          <cell r="B14" t="str">
            <v>MUKOMUKO</v>
          </cell>
        </row>
        <row r="15">
          <cell r="B15" t="str">
            <v>LEBONG</v>
          </cell>
        </row>
        <row r="16">
          <cell r="B16" t="str">
            <v>KEPAHIANG</v>
          </cell>
        </row>
        <row r="17">
          <cell r="B17" t="str">
            <v>BENGKULU TENGAH</v>
          </cell>
        </row>
        <row r="18">
          <cell r="B18" t="str">
            <v>KOTA BENGKULU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6C81-6CAB-4E29-BA4F-F9757735C84B}">
  <dimension ref="A1:Y985"/>
  <sheetViews>
    <sheetView tabSelected="1" workbookViewId="0">
      <selection activeCell="J7" sqref="J7"/>
    </sheetView>
  </sheetViews>
  <sheetFormatPr defaultColWidth="14.42578125" defaultRowHeight="15" x14ac:dyDescent="0.25"/>
  <cols>
    <col min="1" max="1" width="9.42578125" style="2" bestFit="1" customWidth="1"/>
    <col min="2" max="2" width="20.42578125" style="2" bestFit="1" customWidth="1"/>
    <col min="3" max="3" width="10.85546875" style="2" bestFit="1" customWidth="1"/>
    <col min="4" max="4" width="16.28515625" style="2" customWidth="1"/>
    <col min="5" max="5" width="11" style="2" bestFit="1" customWidth="1"/>
    <col min="6" max="6" width="12.7109375" style="2" customWidth="1"/>
    <col min="7" max="7" width="14.7109375" style="2" bestFit="1" customWidth="1"/>
    <col min="8" max="8" width="12.85546875" style="2" bestFit="1" customWidth="1"/>
    <col min="9" max="9" width="16.5703125" style="2" bestFit="1" customWidth="1"/>
    <col min="10" max="10" width="12.85546875" style="2" bestFit="1" customWidth="1"/>
    <col min="11" max="11" width="13.140625" style="2" bestFit="1" customWidth="1"/>
    <col min="12" max="12" width="14.7109375" style="2" bestFit="1" customWidth="1"/>
    <col min="13" max="13" width="13.42578125" style="2" customWidth="1"/>
    <col min="14" max="14" width="17.7109375" style="2" customWidth="1"/>
    <col min="15" max="15" width="13.5703125" style="2" customWidth="1"/>
    <col min="16" max="16" width="12.85546875" style="2" customWidth="1"/>
    <col min="17" max="17" width="16.140625" style="2" customWidth="1"/>
    <col min="18" max="25" width="9.140625" style="2" customWidth="1"/>
    <col min="26" max="16384" width="14.42578125" style="2"/>
  </cols>
  <sheetData>
    <row r="1" spans="1:25" s="4" customFormat="1" ht="51" x14ac:dyDescent="0.25">
      <c r="A1" s="7" t="s">
        <v>0</v>
      </c>
      <c r="B1" s="8" t="s">
        <v>17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16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15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5"/>
      <c r="S1" s="3"/>
      <c r="T1" s="3"/>
      <c r="U1" s="3"/>
      <c r="V1" s="3"/>
      <c r="W1" s="3"/>
      <c r="X1" s="3"/>
      <c r="Y1" s="3"/>
    </row>
    <row r="2" spans="1:25" x14ac:dyDescent="0.25">
      <c r="A2" s="9">
        <v>1701</v>
      </c>
      <c r="B2" s="10" t="str">
        <f>'[1]11.FARMASI'!B9</f>
        <v>BENGKULU SELATAN</v>
      </c>
      <c r="C2" s="11">
        <v>7</v>
      </c>
      <c r="D2" s="11">
        <v>2</v>
      </c>
      <c r="E2" s="11">
        <f t="shared" ref="E2:E11" si="0">C2+D2</f>
        <v>9</v>
      </c>
      <c r="F2" s="11"/>
      <c r="G2" s="11">
        <f t="shared" ref="G2:G11" si="1">SUM(E2:F2)</f>
        <v>9</v>
      </c>
      <c r="H2" s="11">
        <v>1</v>
      </c>
      <c r="I2" s="11">
        <v>0</v>
      </c>
      <c r="J2" s="11">
        <f t="shared" ref="J2:J11" si="2">H2+I2</f>
        <v>1</v>
      </c>
      <c r="K2" s="11"/>
      <c r="L2" s="11">
        <f t="shared" ref="L2:L11" si="3">SUM(J2:K2)</f>
        <v>1</v>
      </c>
      <c r="M2" s="11">
        <f>C2+H2</f>
        <v>8</v>
      </c>
      <c r="N2" s="11">
        <f t="shared" ref="N2:Q2" si="4">D2+I2</f>
        <v>2</v>
      </c>
      <c r="O2" s="11">
        <f t="shared" si="4"/>
        <v>10</v>
      </c>
      <c r="P2" s="11">
        <f t="shared" si="4"/>
        <v>0</v>
      </c>
      <c r="Q2" s="11">
        <f t="shared" si="4"/>
        <v>10</v>
      </c>
      <c r="R2" s="6"/>
      <c r="S2" s="1"/>
      <c r="T2" s="1"/>
      <c r="U2" s="1"/>
      <c r="V2" s="1"/>
      <c r="W2" s="1"/>
      <c r="X2" s="1"/>
      <c r="Y2" s="1"/>
    </row>
    <row r="3" spans="1:25" x14ac:dyDescent="0.25">
      <c r="A3" s="9">
        <v>1702</v>
      </c>
      <c r="B3" s="10" t="str">
        <f>'[1]11.FARMASI'!B10</f>
        <v>REJANG LEBONG</v>
      </c>
      <c r="C3" s="11">
        <v>14</v>
      </c>
      <c r="D3" s="11">
        <v>2</v>
      </c>
      <c r="E3" s="11">
        <f t="shared" si="0"/>
        <v>16</v>
      </c>
      <c r="F3" s="11">
        <v>1</v>
      </c>
      <c r="G3" s="11">
        <f t="shared" si="1"/>
        <v>17</v>
      </c>
      <c r="H3" s="11">
        <v>5</v>
      </c>
      <c r="I3" s="11">
        <v>0</v>
      </c>
      <c r="J3" s="11">
        <f t="shared" si="2"/>
        <v>5</v>
      </c>
      <c r="K3" s="11"/>
      <c r="L3" s="11">
        <f t="shared" si="3"/>
        <v>5</v>
      </c>
      <c r="M3" s="11">
        <f t="shared" ref="M3:Q11" si="5">C3+H3</f>
        <v>19</v>
      </c>
      <c r="N3" s="11">
        <f t="shared" si="5"/>
        <v>2</v>
      </c>
      <c r="O3" s="11">
        <f t="shared" si="5"/>
        <v>21</v>
      </c>
      <c r="P3" s="11">
        <f t="shared" si="5"/>
        <v>1</v>
      </c>
      <c r="Q3" s="11">
        <f t="shared" si="5"/>
        <v>22</v>
      </c>
      <c r="R3" s="6"/>
      <c r="S3" s="1"/>
      <c r="T3" s="1"/>
      <c r="U3" s="1"/>
      <c r="V3" s="1"/>
      <c r="W3" s="1"/>
      <c r="X3" s="1"/>
      <c r="Y3" s="1"/>
    </row>
    <row r="4" spans="1:25" x14ac:dyDescent="0.25">
      <c r="A4" s="9">
        <v>1703</v>
      </c>
      <c r="B4" s="10" t="str">
        <f>'[1]11.FARMASI'!B11</f>
        <v>BENGKULU UTARA</v>
      </c>
      <c r="C4" s="11">
        <v>17</v>
      </c>
      <c r="D4" s="11">
        <v>2</v>
      </c>
      <c r="E4" s="11">
        <f t="shared" si="0"/>
        <v>19</v>
      </c>
      <c r="F4" s="11">
        <v>1</v>
      </c>
      <c r="G4" s="11">
        <f t="shared" si="1"/>
        <v>20</v>
      </c>
      <c r="H4" s="11">
        <v>16</v>
      </c>
      <c r="I4" s="11">
        <v>3</v>
      </c>
      <c r="J4" s="11">
        <f t="shared" si="2"/>
        <v>19</v>
      </c>
      <c r="K4" s="11">
        <v>1</v>
      </c>
      <c r="L4" s="11">
        <f t="shared" si="3"/>
        <v>20</v>
      </c>
      <c r="M4" s="11">
        <f t="shared" si="5"/>
        <v>33</v>
      </c>
      <c r="N4" s="11">
        <f t="shared" si="5"/>
        <v>5</v>
      </c>
      <c r="O4" s="11">
        <f t="shared" si="5"/>
        <v>38</v>
      </c>
      <c r="P4" s="11">
        <f t="shared" si="5"/>
        <v>2</v>
      </c>
      <c r="Q4" s="11">
        <f t="shared" si="5"/>
        <v>40</v>
      </c>
      <c r="R4" s="6"/>
      <c r="S4" s="1"/>
      <c r="T4" s="1"/>
      <c r="U4" s="1"/>
      <c r="V4" s="1"/>
      <c r="W4" s="1"/>
      <c r="X4" s="1"/>
      <c r="Y4" s="1"/>
    </row>
    <row r="5" spans="1:25" x14ac:dyDescent="0.25">
      <c r="A5" s="9">
        <v>1704</v>
      </c>
      <c r="B5" s="10" t="str">
        <f>'[1]11.FARMASI'!B12</f>
        <v>KAUR</v>
      </c>
      <c r="C5" s="11">
        <v>9</v>
      </c>
      <c r="D5" s="11">
        <v>0</v>
      </c>
      <c r="E5" s="11">
        <f t="shared" si="0"/>
        <v>9</v>
      </c>
      <c r="F5" s="11"/>
      <c r="G5" s="11">
        <f t="shared" si="1"/>
        <v>9</v>
      </c>
      <c r="H5" s="11">
        <v>8</v>
      </c>
      <c r="I5" s="11">
        <v>0</v>
      </c>
      <c r="J5" s="11">
        <f>H5+I5</f>
        <v>8</v>
      </c>
      <c r="K5" s="11"/>
      <c r="L5" s="11">
        <f t="shared" si="3"/>
        <v>8</v>
      </c>
      <c r="M5" s="11">
        <f t="shared" si="5"/>
        <v>17</v>
      </c>
      <c r="N5" s="11">
        <f t="shared" si="5"/>
        <v>0</v>
      </c>
      <c r="O5" s="11">
        <f t="shared" si="5"/>
        <v>17</v>
      </c>
      <c r="P5" s="11">
        <f t="shared" si="5"/>
        <v>0</v>
      </c>
      <c r="Q5" s="11">
        <f t="shared" si="5"/>
        <v>17</v>
      </c>
      <c r="R5" s="6"/>
      <c r="S5" s="1"/>
      <c r="T5" s="1"/>
      <c r="U5" s="1"/>
      <c r="V5" s="1"/>
      <c r="W5" s="1"/>
      <c r="X5" s="1"/>
      <c r="Y5" s="1"/>
    </row>
    <row r="6" spans="1:25" x14ac:dyDescent="0.25">
      <c r="A6" s="9">
        <v>1705</v>
      </c>
      <c r="B6" s="10" t="str">
        <f>'[1]11.FARMASI'!B13</f>
        <v>SELUMA</v>
      </c>
      <c r="C6" s="11">
        <v>14</v>
      </c>
      <c r="D6" s="11">
        <v>1</v>
      </c>
      <c r="E6" s="11">
        <f t="shared" si="0"/>
        <v>15</v>
      </c>
      <c r="F6" s="11"/>
      <c r="G6" s="11">
        <f t="shared" si="1"/>
        <v>15</v>
      </c>
      <c r="H6" s="11">
        <v>10</v>
      </c>
      <c r="I6" s="11">
        <v>1</v>
      </c>
      <c r="J6" s="11">
        <f t="shared" si="2"/>
        <v>11</v>
      </c>
      <c r="K6" s="11"/>
      <c r="L6" s="11">
        <f t="shared" si="3"/>
        <v>11</v>
      </c>
      <c r="M6" s="11">
        <f t="shared" si="5"/>
        <v>24</v>
      </c>
      <c r="N6" s="11">
        <f t="shared" si="5"/>
        <v>2</v>
      </c>
      <c r="O6" s="11">
        <f t="shared" si="5"/>
        <v>26</v>
      </c>
      <c r="P6" s="11">
        <f t="shared" si="5"/>
        <v>0</v>
      </c>
      <c r="Q6" s="11">
        <f t="shared" si="5"/>
        <v>26</v>
      </c>
      <c r="R6" s="6"/>
      <c r="S6" s="1"/>
      <c r="T6" s="1"/>
      <c r="U6" s="1"/>
      <c r="V6" s="1"/>
      <c r="W6" s="1"/>
      <c r="X6" s="1"/>
      <c r="Y6" s="1"/>
    </row>
    <row r="7" spans="1:25" x14ac:dyDescent="0.25">
      <c r="A7" s="9">
        <v>1706</v>
      </c>
      <c r="B7" s="10" t="str">
        <f>'[1]11.FARMASI'!B14</f>
        <v>MUKOMUKO</v>
      </c>
      <c r="C7" s="11">
        <v>14</v>
      </c>
      <c r="D7" s="11">
        <v>3</v>
      </c>
      <c r="E7" s="11">
        <f t="shared" si="0"/>
        <v>17</v>
      </c>
      <c r="F7" s="11"/>
      <c r="G7" s="11">
        <f t="shared" si="1"/>
        <v>17</v>
      </c>
      <c r="H7" s="11">
        <v>7</v>
      </c>
      <c r="I7" s="11">
        <v>1</v>
      </c>
      <c r="J7" s="11">
        <f t="shared" si="2"/>
        <v>8</v>
      </c>
      <c r="K7" s="11"/>
      <c r="L7" s="11">
        <f t="shared" si="3"/>
        <v>8</v>
      </c>
      <c r="M7" s="11">
        <f t="shared" si="5"/>
        <v>21</v>
      </c>
      <c r="N7" s="11">
        <f t="shared" si="5"/>
        <v>4</v>
      </c>
      <c r="O7" s="11">
        <f t="shared" si="5"/>
        <v>25</v>
      </c>
      <c r="P7" s="11">
        <f t="shared" si="5"/>
        <v>0</v>
      </c>
      <c r="Q7" s="11">
        <f t="shared" si="5"/>
        <v>25</v>
      </c>
      <c r="R7" s="6"/>
      <c r="S7" s="1"/>
      <c r="T7" s="1"/>
      <c r="U7" s="1"/>
      <c r="V7" s="1"/>
      <c r="W7" s="1"/>
      <c r="X7" s="1"/>
      <c r="Y7" s="1"/>
    </row>
    <row r="8" spans="1:25" x14ac:dyDescent="0.25">
      <c r="A8" s="9">
        <v>1707</v>
      </c>
      <c r="B8" s="10" t="str">
        <f>'[1]11.FARMASI'!B15</f>
        <v>LEBONG</v>
      </c>
      <c r="C8" s="11">
        <v>13</v>
      </c>
      <c r="D8" s="11">
        <v>0</v>
      </c>
      <c r="E8" s="11">
        <f t="shared" si="0"/>
        <v>13</v>
      </c>
      <c r="F8" s="11">
        <v>2</v>
      </c>
      <c r="G8" s="11">
        <f t="shared" si="1"/>
        <v>15</v>
      </c>
      <c r="H8" s="11">
        <v>5</v>
      </c>
      <c r="I8" s="11">
        <v>0</v>
      </c>
      <c r="J8" s="11">
        <f t="shared" si="2"/>
        <v>5</v>
      </c>
      <c r="K8" s="11"/>
      <c r="L8" s="11">
        <f t="shared" si="3"/>
        <v>5</v>
      </c>
      <c r="M8" s="11">
        <f t="shared" si="5"/>
        <v>18</v>
      </c>
      <c r="N8" s="11">
        <f t="shared" si="5"/>
        <v>0</v>
      </c>
      <c r="O8" s="11">
        <f t="shared" si="5"/>
        <v>18</v>
      </c>
      <c r="P8" s="11">
        <f t="shared" si="5"/>
        <v>2</v>
      </c>
      <c r="Q8" s="11">
        <f t="shared" si="5"/>
        <v>20</v>
      </c>
      <c r="R8" s="6"/>
      <c r="S8" s="1"/>
      <c r="T8" s="1"/>
      <c r="U8" s="1"/>
      <c r="V8" s="1"/>
      <c r="W8" s="1"/>
      <c r="X8" s="1"/>
      <c r="Y8" s="1"/>
    </row>
    <row r="9" spans="1:25" x14ac:dyDescent="0.25">
      <c r="A9" s="9">
        <v>1708</v>
      </c>
      <c r="B9" s="10" t="str">
        <f>'[1]11.FARMASI'!B16</f>
        <v>KEPAHIANG</v>
      </c>
      <c r="C9" s="11">
        <v>4</v>
      </c>
      <c r="D9" s="11">
        <v>0</v>
      </c>
      <c r="E9" s="11">
        <f t="shared" si="0"/>
        <v>4</v>
      </c>
      <c r="F9" s="11"/>
      <c r="G9" s="11">
        <f t="shared" si="1"/>
        <v>4</v>
      </c>
      <c r="H9" s="11">
        <v>2</v>
      </c>
      <c r="I9" s="11">
        <v>1</v>
      </c>
      <c r="J9" s="11">
        <f>H9+I9</f>
        <v>3</v>
      </c>
      <c r="K9" s="11"/>
      <c r="L9" s="11">
        <f t="shared" si="3"/>
        <v>3</v>
      </c>
      <c r="M9" s="11">
        <f t="shared" si="5"/>
        <v>6</v>
      </c>
      <c r="N9" s="11">
        <f t="shared" si="5"/>
        <v>1</v>
      </c>
      <c r="O9" s="11">
        <f t="shared" si="5"/>
        <v>7</v>
      </c>
      <c r="P9" s="11">
        <f t="shared" si="5"/>
        <v>0</v>
      </c>
      <c r="Q9" s="11">
        <f t="shared" si="5"/>
        <v>7</v>
      </c>
      <c r="R9" s="6"/>
      <c r="S9" s="1"/>
      <c r="T9" s="1"/>
      <c r="U9" s="1"/>
      <c r="V9" s="1"/>
      <c r="W9" s="1"/>
      <c r="X9" s="1"/>
      <c r="Y9" s="1"/>
    </row>
    <row r="10" spans="1:25" x14ac:dyDescent="0.25">
      <c r="A10" s="9">
        <v>1709</v>
      </c>
      <c r="B10" s="10" t="str">
        <f>'[1]11.FARMASI'!B17</f>
        <v>BENGKULU TENGAH</v>
      </c>
      <c r="C10" s="11">
        <v>8</v>
      </c>
      <c r="D10" s="11">
        <v>3</v>
      </c>
      <c r="E10" s="11">
        <f t="shared" si="0"/>
        <v>11</v>
      </c>
      <c r="F10" s="11">
        <v>1</v>
      </c>
      <c r="G10" s="11">
        <f t="shared" si="1"/>
        <v>12</v>
      </c>
      <c r="H10" s="11">
        <v>9</v>
      </c>
      <c r="I10" s="11">
        <v>0</v>
      </c>
      <c r="J10" s="11">
        <f t="shared" si="2"/>
        <v>9</v>
      </c>
      <c r="K10" s="11"/>
      <c r="L10" s="11">
        <f t="shared" si="3"/>
        <v>9</v>
      </c>
      <c r="M10" s="11">
        <f t="shared" si="5"/>
        <v>17</v>
      </c>
      <c r="N10" s="11">
        <f t="shared" si="5"/>
        <v>3</v>
      </c>
      <c r="O10" s="11">
        <f t="shared" si="5"/>
        <v>20</v>
      </c>
      <c r="P10" s="11">
        <f t="shared" si="5"/>
        <v>1</v>
      </c>
      <c r="Q10" s="11">
        <f t="shared" si="5"/>
        <v>21</v>
      </c>
      <c r="R10" s="6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9">
        <v>1771</v>
      </c>
      <c r="B11" s="10" t="str">
        <f>'[1]11.FARMASI'!B18</f>
        <v>KOTA BENGKULU</v>
      </c>
      <c r="C11" s="11">
        <v>24</v>
      </c>
      <c r="D11" s="11">
        <v>3</v>
      </c>
      <c r="E11" s="11">
        <f t="shared" si="0"/>
        <v>27</v>
      </c>
      <c r="F11" s="11"/>
      <c r="G11" s="11">
        <f t="shared" si="1"/>
        <v>27</v>
      </c>
      <c r="H11" s="11">
        <v>23</v>
      </c>
      <c r="I11" s="11">
        <v>2</v>
      </c>
      <c r="J11" s="11">
        <f t="shared" si="2"/>
        <v>25</v>
      </c>
      <c r="K11" s="11"/>
      <c r="L11" s="11">
        <f t="shared" si="3"/>
        <v>25</v>
      </c>
      <c r="M11" s="11">
        <f t="shared" si="5"/>
        <v>47</v>
      </c>
      <c r="N11" s="11">
        <f t="shared" si="5"/>
        <v>5</v>
      </c>
      <c r="O11" s="11">
        <f t="shared" si="5"/>
        <v>52</v>
      </c>
      <c r="P11" s="11">
        <f t="shared" si="5"/>
        <v>0</v>
      </c>
      <c r="Q11" s="11">
        <f t="shared" si="5"/>
        <v>52</v>
      </c>
      <c r="R11" s="6"/>
      <c r="S11" s="1"/>
      <c r="T11" s="1"/>
      <c r="U11" s="1"/>
      <c r="V11" s="1"/>
      <c r="W11" s="1"/>
      <c r="X11" s="1"/>
      <c r="Y11" s="1"/>
    </row>
    <row r="12" spans="1:25" ht="19.5" customHeight="1" x14ac:dyDescent="0.25">
      <c r="A12" s="8" t="s">
        <v>1</v>
      </c>
      <c r="B12" s="8"/>
      <c r="C12" s="11">
        <f>SUM(C2:C11)</f>
        <v>124</v>
      </c>
      <c r="D12" s="11">
        <f>SUM(D2:D11)</f>
        <v>16</v>
      </c>
      <c r="E12" s="11">
        <f>SUM(E2:E11)</f>
        <v>140</v>
      </c>
      <c r="F12" s="11">
        <f>SUM(F2:F11)</f>
        <v>5</v>
      </c>
      <c r="G12" s="11">
        <f>SUM(G2:G11)</f>
        <v>145</v>
      </c>
      <c r="H12" s="11">
        <f>SUM(H2:H11)</f>
        <v>86</v>
      </c>
      <c r="I12" s="11">
        <f>SUM(I2:I11)</f>
        <v>8</v>
      </c>
      <c r="J12" s="11">
        <f>SUM(J2:J11)</f>
        <v>94</v>
      </c>
      <c r="K12" s="11">
        <f>SUM(K2:K11)</f>
        <v>1</v>
      </c>
      <c r="L12" s="11">
        <f>SUM(L2:L11)</f>
        <v>95</v>
      </c>
      <c r="M12" s="11">
        <f>SUM(M2:M11)</f>
        <v>210</v>
      </c>
      <c r="N12" s="11">
        <f>SUM(N2:N11)</f>
        <v>24</v>
      </c>
      <c r="O12" s="11">
        <f>SUM(O2:O11)</f>
        <v>234</v>
      </c>
      <c r="P12" s="11">
        <f>SUM(P2:P11)</f>
        <v>6</v>
      </c>
      <c r="Q12" s="11">
        <f>SUM(Q2:Q11)</f>
        <v>240</v>
      </c>
      <c r="R12" s="6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H210" s="1"/>
      <c r="I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/>
    <row r="212" spans="1:25" ht="15.75" customHeight="1" x14ac:dyDescent="0.25"/>
    <row r="213" spans="1:25" ht="15.75" customHeight="1" x14ac:dyDescent="0.25"/>
    <row r="214" spans="1:25" ht="15.75" customHeight="1" x14ac:dyDescent="0.25"/>
    <row r="215" spans="1:25" ht="15.75" customHeight="1" x14ac:dyDescent="0.25"/>
    <row r="216" spans="1:25" ht="15.75" customHeight="1" x14ac:dyDescent="0.25"/>
    <row r="217" spans="1:25" ht="15.75" customHeight="1" x14ac:dyDescent="0.25"/>
    <row r="218" spans="1:25" ht="15.75" customHeight="1" x14ac:dyDescent="0.25"/>
    <row r="219" spans="1:25" ht="15.75" customHeight="1" x14ac:dyDescent="0.25"/>
    <row r="220" spans="1:25" ht="15.75" customHeight="1" x14ac:dyDescent="0.25"/>
    <row r="221" spans="1:25" ht="15.75" customHeight="1" x14ac:dyDescent="0.25"/>
    <row r="222" spans="1:25" ht="15.75" customHeight="1" x14ac:dyDescent="0.25"/>
    <row r="223" spans="1:25" ht="15.75" customHeight="1" x14ac:dyDescent="0.25"/>
    <row r="224" spans="1:2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conditionalFormatting sqref="E2:E11 J10:J11">
    <cfRule type="cellIs" dxfId="3" priority="1" stopIfTrue="1" operator="lessThan">
      <formula>$C2</formula>
    </cfRule>
  </conditionalFormatting>
  <conditionalFormatting sqref="O2:O11">
    <cfRule type="cellIs" dxfId="2" priority="2" stopIfTrue="1" operator="lessThan">
      <formula>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Ainun Fauziyah</dc:creator>
  <cp:lastModifiedBy>Ainun Fauziyah</cp:lastModifiedBy>
  <dcterms:created xsi:type="dcterms:W3CDTF">2026-07-22T03:29:29Z</dcterms:created>
  <dcterms:modified xsi:type="dcterms:W3CDTF">2026-07-22T03:44:44Z</dcterms:modified>
</cp:coreProperties>
</file>